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5480" windowHeight="11640" activeTab="1"/>
  </bookViews>
  <sheets>
    <sheet name="中小事業主特別加入　更新" sheetId="1" r:id="rId1"/>
    <sheet name="新規用" sheetId="2" r:id="rId2"/>
    <sheet name="脱退届" sheetId="3" r:id="rId3"/>
    <sheet name=" 更新用" sheetId="4" r:id="rId4"/>
    <sheet name="中村表装" sheetId="5" r:id="rId5"/>
    <sheet name="記入例" sheetId="6" r:id="rId6"/>
    <sheet name="Sheet5 (2)" sheetId="7" r:id="rId7"/>
    <sheet name="Sheet1" sheetId="8" r:id="rId8"/>
    <sheet name="Sheet2" sheetId="9" r:id="rId9"/>
    <sheet name="Sheet3" sheetId="10" r:id="rId10"/>
    <sheet name="Sheet5" sheetId="11" r:id="rId11"/>
    <sheet name="Sheet6" sheetId="12" r:id="rId12"/>
  </sheets>
  <definedNames>
    <definedName name="_xlnm.Print_Area" localSheetId="3">' 更新用'!$A$1:$N$41</definedName>
    <definedName name="_xlnm.Print_Area" localSheetId="9">'Sheet3'!$K$1:$W$47</definedName>
    <definedName name="_xlnm.Print_Area" localSheetId="6">'Sheet5 (2)'!$A$1:$L$53</definedName>
    <definedName name="_xlnm.Print_Area" localSheetId="5">'記入例'!$B$1:$M$47</definedName>
    <definedName name="_xlnm.Print_Area" localSheetId="1">'新規用'!$K$2:$V$43</definedName>
    <definedName name="_xlnm.Print_Area" localSheetId="2">'脱退届'!$K$2:$V$32</definedName>
    <definedName name="_xlnm.Print_Area" localSheetId="0">'中小事業主特別加入　更新'!$A$1:$N$42</definedName>
    <definedName name="_xlnm.Print_Area" localSheetId="4">'中村表装'!$B$1:$S$30</definedName>
  </definedNames>
  <calcPr fullCalcOnLoad="1"/>
</workbook>
</file>

<file path=xl/sharedStrings.xml><?xml version="1.0" encoding="utf-8"?>
<sst xmlns="http://schemas.openxmlformats.org/spreadsheetml/2006/main" count="1113" uniqueCount="290">
  <si>
    <t>組合員№</t>
  </si>
  <si>
    <t>（組合で記入します）</t>
  </si>
  <si>
    <t>２，０００円</t>
  </si>
  <si>
    <t>受付</t>
  </si>
  <si>
    <t>入金</t>
  </si>
  <si>
    <t>申請</t>
  </si>
  <si>
    <t>備考</t>
  </si>
  <si>
    <t>　摘　要　：</t>
  </si>
  <si>
    <t>円</t>
  </si>
  <si>
    <t>新規・更新</t>
  </si>
  <si>
    <t>保険料計算表</t>
  </si>
  <si>
    <t>氏　　名</t>
  </si>
  <si>
    <t>生年月日</t>
  </si>
  <si>
    <t>住　　所</t>
  </si>
  <si>
    <t>作業内容</t>
  </si>
  <si>
    <r>
      <t xml:space="preserve">13-1-04-940048- </t>
    </r>
    <r>
      <rPr>
        <sz val="22"/>
        <rFont val="Osaka"/>
        <family val="3"/>
      </rPr>
      <t>（</t>
    </r>
    <r>
      <rPr>
        <u val="single"/>
        <sz val="14"/>
        <rFont val="Osaka"/>
        <family val="3"/>
      </rPr>
      <t>　　　　　　　</t>
    </r>
    <r>
      <rPr>
        <sz val="22"/>
        <rFont val="Osaka"/>
        <family val="3"/>
      </rPr>
      <t>）</t>
    </r>
  </si>
  <si>
    <t>申込日　　　　年　　　月　　　日</t>
  </si>
  <si>
    <t>　　　　　年　　　　　月　　　　　日</t>
  </si>
  <si>
    <t>一人親方労災保険加入申込依頼書</t>
  </si>
  <si>
    <t>主な取引先(仕事先）の名前</t>
  </si>
  <si>
    <t>金融機関:</t>
  </si>
  <si>
    <t>三菱東京ＵＦＪ銀行　田町支店</t>
  </si>
  <si>
    <t>口座番号:</t>
  </si>
  <si>
    <t>普通預金　　４５１４４４８</t>
  </si>
  <si>
    <t>口座名義:</t>
  </si>
  <si>
    <t>大正・昭和・平成</t>
  </si>
  <si>
    <t>電話・ファックス</t>
  </si>
  <si>
    <t>電話　　（　　　　）　　　</t>
  </si>
  <si>
    <t>ﾌｧｯｸｽ　　（　　　　）　　　　</t>
  </si>
  <si>
    <t>合　計</t>
  </si>
  <si>
    <t>以下は、組合が記入する欄ですので、記入しなくてよいです。</t>
  </si>
  <si>
    <t>ﾄｳｷｮｳﾄﾞｹﾝﾐﾅﾄｼﾌﾞﾛｳﾄﾞｳﾎｹﾝｼﾞﾑｸﾐｱｲ  ﾀﾞｲﾋｮｳｼｬ  ﾎﾘﾍﾞﾀﾀﾞﾂｸﾞ</t>
  </si>
  <si>
    <t>2011年度</t>
  </si>
  <si>
    <t>東京土建港支部労働保険事務組合 代表者 堀部忠次</t>
  </si>
  <si>
    <t>フリガナ</t>
  </si>
  <si>
    <t>年間保険料</t>
  </si>
  <si>
    <t>　必ず次の①、②、③のいずれかに○をしてください。</t>
  </si>
  <si>
    <t>㊞</t>
  </si>
  <si>
    <t>カジマ建設</t>
  </si>
  <si>
    <t>保険料</t>
  </si>
  <si>
    <t>年　間</t>
  </si>
  <si>
    <t>１期分</t>
  </si>
  <si>
    <t>2・3期分</t>
  </si>
  <si>
    <t>３期納入の場合</t>
  </si>
  <si>
    <t>給付基礎</t>
  </si>
  <si>
    <t>日　額</t>
  </si>
  <si>
    <t>給付基礎日額</t>
  </si>
  <si>
    <t>年間事務費</t>
  </si>
  <si>
    <t>事務費</t>
  </si>
  <si>
    <t>金　額</t>
  </si>
  <si>
    <r>
      <t>一人親方労災保険・保険料</t>
    </r>
    <r>
      <rPr>
        <sz val="12"/>
        <rFont val="ＭＳ ゴシック"/>
        <family val="3"/>
      </rPr>
      <t>（円）</t>
    </r>
  </si>
  <si>
    <t>今回希望する</t>
  </si>
  <si>
    <t>１期納入分</t>
  </si>
  <si>
    <t>２期納入分</t>
  </si>
  <si>
    <t>３期納入分</t>
  </si>
  <si>
    <t xml:space="preserve">  　　　　　　●保険料を、①一括納入する　②３期に分けて納入する</t>
  </si>
  <si>
    <t>※事務費は分割いただけません</t>
  </si>
  <si>
    <t>一括納入を希望する方↓</t>
  </si>
  <si>
    <t>（一括納入の方は全額。3期納入の方は1期分）</t>
  </si>
  <si>
    <t>ご入金期限　２０１１年４月２８日まで</t>
  </si>
  <si>
    <t>ご入金は現金または下記へのお振込で</t>
  </si>
  <si>
    <t>お振込先</t>
  </si>
  <si>
    <t>太枠の中にご記入、ご捺印（ミトメ印）下さい</t>
  </si>
  <si>
    <t>３期に分けての納入を希望する方↓</t>
  </si>
  <si>
    <r>
      <rPr>
        <i/>
        <sz val="16"/>
        <color indexed="10"/>
        <rFont val="Osaka"/>
        <family val="3"/>
      </rPr>
      <t>69,350</t>
    </r>
    <r>
      <rPr>
        <sz val="12"/>
        <rFont val="Osaka"/>
        <family val="3"/>
      </rPr>
      <t>円</t>
    </r>
  </si>
  <si>
    <r>
      <rPr>
        <i/>
        <sz val="16"/>
        <color indexed="10"/>
        <rFont val="Osaka"/>
        <family val="3"/>
      </rPr>
      <t>71,350</t>
    </r>
    <r>
      <rPr>
        <sz val="12"/>
        <rFont val="Osaka"/>
        <family val="3"/>
      </rPr>
      <t>円</t>
    </r>
  </si>
  <si>
    <r>
      <rPr>
        <i/>
        <sz val="12"/>
        <color indexed="10"/>
        <rFont val="Osaka"/>
        <family val="3"/>
      </rPr>
      <t>２３，３５０</t>
    </r>
    <r>
      <rPr>
        <sz val="12"/>
        <rFont val="Osaka"/>
        <family val="3"/>
      </rPr>
      <t>円</t>
    </r>
  </si>
  <si>
    <r>
      <rPr>
        <i/>
        <sz val="12"/>
        <color indexed="10"/>
        <rFont val="Osaka"/>
        <family val="3"/>
      </rPr>
      <t>２３，０００</t>
    </r>
    <r>
      <rPr>
        <sz val="12"/>
        <rFont val="Osaka"/>
        <family val="3"/>
      </rPr>
      <t>円</t>
    </r>
  </si>
  <si>
    <r>
      <rPr>
        <i/>
        <sz val="12"/>
        <color indexed="10"/>
        <rFont val="Osaka"/>
        <family val="3"/>
      </rPr>
      <t>７１，３５０</t>
    </r>
    <r>
      <rPr>
        <sz val="12"/>
        <rFont val="Osaka"/>
        <family val="3"/>
      </rPr>
      <t>円</t>
    </r>
  </si>
  <si>
    <t>電工</t>
  </si>
  <si>
    <r>
      <t>申込日　</t>
    </r>
    <r>
      <rPr>
        <sz val="12"/>
        <color indexed="10"/>
        <rFont val="Osaka"/>
        <family val="3"/>
      </rPr>
      <t>２０１１</t>
    </r>
    <r>
      <rPr>
        <sz val="12"/>
        <rFont val="Osaka"/>
        <family val="3"/>
      </rPr>
      <t>年　</t>
    </r>
    <r>
      <rPr>
        <sz val="12"/>
        <color indexed="10"/>
        <rFont val="Osaka"/>
        <family val="3"/>
      </rPr>
      <t>３</t>
    </r>
    <r>
      <rPr>
        <sz val="12"/>
        <rFont val="Osaka"/>
        <family val="3"/>
      </rPr>
      <t>月</t>
    </r>
    <r>
      <rPr>
        <sz val="12"/>
        <color indexed="10"/>
        <rFont val="Osaka"/>
        <family val="3"/>
      </rPr>
      <t>２２</t>
    </r>
    <r>
      <rPr>
        <sz val="12"/>
        <rFont val="Osaka"/>
        <family val="3"/>
      </rPr>
      <t>　日</t>
    </r>
  </si>
  <si>
    <t>東　京太</t>
  </si>
  <si>
    <t>アズマ　キョウタ</t>
  </si>
  <si>
    <r>
      <t>　　</t>
    </r>
    <r>
      <rPr>
        <sz val="12"/>
        <color indexed="10"/>
        <rFont val="Osaka"/>
        <family val="3"/>
      </rPr>
      <t>５０</t>
    </r>
    <r>
      <rPr>
        <sz val="12"/>
        <rFont val="Osaka"/>
        <family val="3"/>
      </rPr>
      <t>　年　　</t>
    </r>
    <r>
      <rPr>
        <sz val="12"/>
        <color indexed="10"/>
        <rFont val="Osaka"/>
        <family val="3"/>
      </rPr>
      <t>１０</t>
    </r>
    <r>
      <rPr>
        <sz val="12"/>
        <rFont val="Osaka"/>
        <family val="3"/>
      </rPr>
      <t>　月　　</t>
    </r>
    <r>
      <rPr>
        <sz val="12"/>
        <color indexed="10"/>
        <rFont val="Osaka"/>
        <family val="3"/>
      </rPr>
      <t>１０</t>
    </r>
    <r>
      <rPr>
        <sz val="12"/>
        <rFont val="Osaka"/>
        <family val="3"/>
      </rPr>
      <t>　日</t>
    </r>
  </si>
  <si>
    <t>東京都港区芝2-30-7東京土建ｱﾊﾟｰﾄ201号</t>
  </si>
  <si>
    <r>
      <t>電話　</t>
    </r>
    <r>
      <rPr>
        <sz val="12"/>
        <color indexed="10"/>
        <rFont val="Osaka"/>
        <family val="3"/>
      </rPr>
      <t>03（3451）6673　</t>
    </r>
    <r>
      <rPr>
        <sz val="12"/>
        <rFont val="Osaka"/>
        <family val="3"/>
      </rPr>
      <t>　　</t>
    </r>
  </si>
  <si>
    <r>
      <t>ﾌｧｯｸｽ</t>
    </r>
    <r>
      <rPr>
        <sz val="12"/>
        <color indexed="10"/>
        <rFont val="Osaka"/>
        <family val="3"/>
      </rPr>
      <t>　03（3451）6643　　　</t>
    </r>
    <r>
      <rPr>
        <sz val="12"/>
        <rFont val="Osaka"/>
        <family val="3"/>
      </rPr>
      <t>　</t>
    </r>
  </si>
  <si>
    <t xml:space="preserve">  今回、①更新（継続）する　②更新しない（３月末で一人親方労災をやめる）　</t>
  </si>
  <si>
    <t>必ず次の①、②、③のいずれかに○をしてください。</t>
  </si>
  <si>
    <r>
      <t xml:space="preserve"> 今回、①更新（継続）する　②更新しない</t>
    </r>
    <r>
      <rPr>
        <b/>
        <sz val="11"/>
        <rFont val="ＭＳ ゴシック"/>
        <family val="3"/>
      </rPr>
      <t>（３月末で一人親方労災保険をやめる）</t>
    </r>
    <r>
      <rPr>
        <b/>
        <sz val="13"/>
        <rFont val="ＭＳ ゴシック"/>
        <family val="3"/>
      </rPr>
      <t>　</t>
    </r>
  </si>
  <si>
    <t xml:space="preserve"> 更新する方⇒●「給付基礎日額」を　①変更しない　②変更する</t>
  </si>
  <si>
    <r>
      <rPr>
        <i/>
        <sz val="12"/>
        <color indexed="10"/>
        <rFont val="Osaka"/>
        <family val="3"/>
      </rPr>
      <t>１０，０００</t>
    </r>
    <r>
      <rPr>
        <sz val="12"/>
        <rFont val="Osaka"/>
        <family val="3"/>
      </rPr>
      <t>円</t>
    </r>
  </si>
  <si>
    <t xml:space="preserve">  更新（継続）する方⇒●「給付基礎日額」を　①変更しない　②変更する</t>
  </si>
  <si>
    <t xml:space="preserve">  　　　　　　　　　　●保険料を、①一括で納入する　②３期に分けて納入</t>
  </si>
  <si>
    <t>２期分</t>
  </si>
  <si>
    <t>３期分</t>
  </si>
  <si>
    <t>１期分の納入額</t>
  </si>
  <si>
    <t>１期保険料</t>
  </si>
  <si>
    <t>合計金額</t>
  </si>
  <si>
    <t>※年間事務費２，０００円は１期目に一括して納付してください。</t>
  </si>
  <si>
    <t>●保険料等を一括で納入することを希望する場合</t>
  </si>
  <si>
    <t>●保険料を３期（回）に分けて納入することを希望する場合</t>
  </si>
  <si>
    <t>お選びいただいた「給付基礎日額」のところの「合計金額」を</t>
  </si>
  <si>
    <t>今回はまず、お選びいただいた「給付基礎日額」のところの「１期分の納入額」の「合計金</t>
  </si>
  <si>
    <t>額」をお支払ください（１２，０００円の「給付基礎日額」を選んだ人は、まず３１，２２０円をお</t>
  </si>
  <si>
    <t>一回でお支払いください。（たとえば、１２，０００円の「給付基</t>
  </si>
  <si>
    <t>支払いください）。</t>
  </si>
  <si>
    <t>礎日額」を選んだら、８５，２２０円をお支払いください）。</t>
  </si>
  <si>
    <t>２期分、３期分につきましては、それぞれの納付時期にご請求書をお出しします。</t>
  </si>
  <si>
    <t>●一括納入の場合の納入額</t>
  </si>
  <si>
    <t>●３期（回）納入の場合のそれぞれの期（回）の納入額</t>
  </si>
  <si>
    <t>①ご希望の「給付基礎日額」は？⇒（　　　　　　　　）円</t>
  </si>
  <si>
    <t>下記にご記入ください（②は、ＡかＢかどちらかに○をします）</t>
  </si>
  <si>
    <t>②保険料の支払い回数は⇒　Ａ.１回払い、　　Ｂ.３回払い</t>
  </si>
  <si>
    <t>※３回払いの場合、２回目、３回目は各々１０月、１月が支払期日です</t>
  </si>
  <si>
    <t>3,000円の「加入金」を頂戴します。</t>
  </si>
  <si>
    <t>※上記とは別に、初回加入時には</t>
  </si>
  <si>
    <t>〒</t>
  </si>
  <si>
    <t>昭和・平成</t>
  </si>
  <si>
    <t>お名前</t>
  </si>
  <si>
    <t>「給付基礎日額」</t>
  </si>
  <si>
    <t>　ご希望の</t>
  </si>
  <si>
    <t>フリガナ</t>
  </si>
  <si>
    <t>証明書</t>
  </si>
  <si>
    <t>加入金</t>
  </si>
  <si>
    <t>年　　　　　月　　　　　日</t>
  </si>
  <si>
    <t>加　入　日</t>
  </si>
  <si>
    <t>東京土建港支部労働保険事務組合</t>
  </si>
  <si>
    <t>ファックス番号</t>
  </si>
  <si>
    <t>新 規</t>
  </si>
  <si>
    <t>池田　貴一</t>
  </si>
  <si>
    <t>高橋　友和</t>
  </si>
  <si>
    <t>太枠の中にご記入下さい</t>
  </si>
  <si>
    <t xml:space="preserve">  　　　　　 Ｃ　保険料を　①一括で納入する　②３期に分けて納入する</t>
  </si>
  <si>
    <t xml:space="preserve"> 更新する方⇒Ａ　「給付基礎日額」を　①変更しない　②変更する</t>
  </si>
  <si>
    <t>　　　　　　 Ｂ　金額を変更する場合（　　　　　　　　）円へ変更する</t>
  </si>
  <si>
    <t>次の①、②、③のいずれかに○をしてください。</t>
  </si>
  <si>
    <t>タカハシトモカズ</t>
  </si>
  <si>
    <t>イケダキイチ</t>
  </si>
  <si>
    <t>一人親方労災保険加入申込依頼書&lt;新規用＞</t>
  </si>
  <si>
    <t>ファックス　０３－３４５１－６６４３（東京土建港支部行き）</t>
  </si>
  <si>
    <t>2012年度</t>
  </si>
  <si>
    <t>固定電話/携帯電話</t>
  </si>
  <si>
    <t>支払回数</t>
  </si>
  <si>
    <t>組合員番号</t>
  </si>
  <si>
    <t>名　前</t>
  </si>
  <si>
    <t>以下は、組合が記入する欄です。</t>
  </si>
  <si>
    <t>入　金</t>
  </si>
  <si>
    <t>申　請</t>
  </si>
  <si>
    <t>　　　　年　　　　月　　　日</t>
  </si>
  <si>
    <t>加入証明</t>
  </si>
  <si>
    <t>全期（１期）</t>
  </si>
  <si>
    <t>受　付</t>
  </si>
  <si>
    <t>　月　日</t>
  </si>
  <si>
    <t>・手渡し</t>
  </si>
  <si>
    <t>・送付</t>
  </si>
  <si>
    <t>　〒　　　</t>
  </si>
  <si>
    <t>申込日</t>
  </si>
  <si>
    <t>【更新／脱退】</t>
  </si>
  <si>
    <t>□に、チェック（✔）をしてください</t>
  </si>
  <si>
    <t>労働保険番号</t>
  </si>
  <si>
    <t>氏　名（敬称略）</t>
  </si>
  <si>
    <t>－</t>
  </si>
  <si>
    <t>大沢　秀明</t>
  </si>
  <si>
    <t>戸村　伸</t>
  </si>
  <si>
    <t>安田　浩二</t>
  </si>
  <si>
    <t>欠端　武</t>
  </si>
  <si>
    <t>高橋　佑幸</t>
  </si>
  <si>
    <t>河村　勝三</t>
  </si>
  <si>
    <t>中野　正和</t>
  </si>
  <si>
    <t>中川　秀吾</t>
  </si>
  <si>
    <t>森　大輔</t>
  </si>
  <si>
    <t>栁谷　克也</t>
  </si>
  <si>
    <t>下舘　秀明</t>
  </si>
  <si>
    <t>嶋中　勇太</t>
  </si>
  <si>
    <t>外島　圭介</t>
  </si>
  <si>
    <t>佐藤　光敏</t>
  </si>
  <si>
    <t>佐藤　郁辰</t>
  </si>
  <si>
    <t>石田　悠貴</t>
  </si>
  <si>
    <t>□</t>
  </si>
  <si>
    <t>一括払い</t>
  </si>
  <si>
    <t>３回払い</t>
  </si>
  <si>
    <t>どちらかの□に✔して下さい</t>
  </si>
  <si>
    <t>更新する</t>
  </si>
  <si>
    <t>更新しない</t>
  </si>
  <si>
    <t>変更する</t>
  </si>
  <si>
    <t>変更しない</t>
  </si>
  <si>
    <t>変更の場合は、変更後の金額を記入下さい</t>
  </si>
  <si>
    <t>一人親方労災保険 申込依頼書</t>
  </si>
  <si>
    <t>中村表装様取りまとめ分</t>
  </si>
  <si>
    <t>２期</t>
  </si>
  <si>
    <t>３期</t>
  </si>
  <si>
    <t>監督署へ申請</t>
  </si>
  <si>
    <t>加入証明書</t>
  </si>
  <si>
    <t>以下は組合記入欄です。</t>
  </si>
  <si>
    <r>
      <t>下記の</t>
    </r>
    <r>
      <rPr>
        <b/>
        <sz val="16"/>
        <color indexed="10"/>
        <rFont val="Osaka"/>
        <family val="3"/>
      </rPr>
      <t>□</t>
    </r>
    <r>
      <rPr>
        <sz val="14"/>
        <color indexed="10"/>
        <rFont val="Osaka"/>
        <family val="3"/>
      </rPr>
      <t>にチェック（✔）またはご記入ください。</t>
    </r>
  </si>
  <si>
    <t>小檜山昌泰</t>
  </si>
  <si>
    <t>田高良竹志</t>
  </si>
  <si>
    <t>ＦＡＸ　０３－３４５１－６６４３（東京土建港支部　行き）</t>
  </si>
  <si>
    <t>郵送（　　　　　　　　　　　　）</t>
  </si>
  <si>
    <t>2013年度</t>
  </si>
  <si>
    <t>一人親方労災保険更新申込書</t>
  </si>
  <si>
    <t>林崎　健太</t>
  </si>
  <si>
    <t>記入日：２０１３年　　　月　　　　日</t>
  </si>
  <si>
    <t>(初年度のみ）</t>
  </si>
  <si>
    <t>東京土建港支部一人親方労災保険任意組合 電話０３－３４５１－６６７３</t>
  </si>
  <si>
    <t>東京土建港支部一人親方労災保険任意組合</t>
  </si>
  <si>
    <r>
      <t xml:space="preserve"> 　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25,000円、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24,000円、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22,000円、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20,000円、</t>
    </r>
  </si>
  <si>
    <r>
      <t xml:space="preserve"> 　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18,000円、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16,000円、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14,000円、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12,000円</t>
    </r>
  </si>
  <si>
    <t>普通預金　　０６５１１９９</t>
  </si>
  <si>
    <t>ﾄｳｷｮｳﾄﾞｹﾝﾐﾅﾄｼﾌﾞﾋﾄﾘｵﾔｶﾀﾛｳｻｲﾎｹﾝﾆﾝｲｸﾐｱｲ  ﾀﾞｲﾋｮｳｼｬ  ﾎﾘﾍﾞﾀﾀﾞﾂｸﾞ</t>
  </si>
  <si>
    <t>東京土建港支部一人親方労災保険任意組合　代表者　堀部　忠次</t>
  </si>
  <si>
    <t>以下は組合が記入する欄ですので、記入しないでください。</t>
  </si>
  <si>
    <r>
      <t xml:space="preserve">13-1-04-940048- </t>
    </r>
    <r>
      <rPr>
        <sz val="22"/>
        <rFont val="Osaka"/>
        <family val="3"/>
      </rPr>
      <t>（</t>
    </r>
    <r>
      <rPr>
        <u val="single"/>
        <sz val="14"/>
        <rFont val="Osaka"/>
        <family val="3"/>
      </rPr>
      <t>　　　　　　</t>
    </r>
    <r>
      <rPr>
        <sz val="22"/>
        <rFont val="Osaka"/>
        <family val="3"/>
      </rPr>
      <t>）</t>
    </r>
  </si>
  <si>
    <t>年間事務費</t>
  </si>
  <si>
    <t>２，０００円</t>
  </si>
  <si>
    <r>
      <t>加入金</t>
    </r>
    <r>
      <rPr>
        <sz val="10"/>
        <rFont val="Osaka"/>
        <family val="3"/>
      </rPr>
      <t>（新規の場合）</t>
    </r>
  </si>
  <si>
    <t>３，０００円</t>
  </si>
  <si>
    <t>①新規加入する</t>
  </si>
  <si>
    <t>②更新する</t>
  </si>
  <si>
    <t>③更新しない（３月末で一人親方労災をやめる）</t>
  </si>
  <si>
    <t>☆給付基礎日額を</t>
  </si>
  <si>
    <t>①変更する</t>
  </si>
  <si>
    <t>②変更しない</t>
  </si>
  <si>
    <t>更新する場合、いずれかに〇をしてください。</t>
  </si>
  <si>
    <t>㊞　</t>
  </si>
  <si>
    <t>一人親方労災保険　解約届</t>
  </si>
  <si>
    <t>解約年月日</t>
  </si>
  <si>
    <t>解約理由</t>
  </si>
  <si>
    <t>（〇を記入下さい）</t>
  </si>
  <si>
    <r>
      <t>　</t>
    </r>
    <r>
      <rPr>
        <sz val="14"/>
        <rFont val="HGS創英角ﾎﾟｯﾌﾟ体"/>
        <family val="3"/>
      </rPr>
      <t>事業廃止・委託替え・個人加入・その他(　　　　)</t>
    </r>
  </si>
  <si>
    <t>解　約　日</t>
  </si>
  <si>
    <t>港区芝2-30-7</t>
  </si>
  <si>
    <t>ＴＥＬ：03-3451-6673</t>
  </si>
  <si>
    <t>返金保険料合計</t>
  </si>
  <si>
    <t>除染作業</t>
  </si>
  <si>
    <t>有　　・　　無</t>
  </si>
  <si>
    <t>従事する特定業務</t>
  </si>
  <si>
    <t>粉じん・振動工具・鉛・有機溶剤・該当なし</t>
  </si>
  <si>
    <r>
      <t>作業内容　　　</t>
    </r>
    <r>
      <rPr>
        <sz val="12"/>
        <color indexed="10"/>
        <rFont val="Osaka"/>
        <family val="3"/>
      </rPr>
      <t>（必ず記入下さい）</t>
    </r>
  </si>
  <si>
    <r>
      <t>①今回、</t>
    </r>
    <r>
      <rPr>
        <b/>
        <sz val="20"/>
        <color indexed="10"/>
        <rFont val="ＭＳ ゴシック"/>
        <family val="3"/>
      </rPr>
      <t>□</t>
    </r>
    <r>
      <rPr>
        <b/>
        <sz val="20"/>
        <rFont val="ＭＳ ゴシック"/>
        <family val="3"/>
      </rPr>
      <t>更新</t>
    </r>
    <r>
      <rPr>
        <b/>
        <sz val="16"/>
        <rFont val="ＭＳ ゴシック"/>
        <family val="3"/>
      </rPr>
      <t>（継続）</t>
    </r>
    <r>
      <rPr>
        <b/>
        <sz val="20"/>
        <rFont val="ＭＳ ゴシック"/>
        <family val="3"/>
      </rPr>
      <t>する　</t>
    </r>
    <r>
      <rPr>
        <b/>
        <sz val="20"/>
        <color indexed="10"/>
        <rFont val="ＭＳ ゴシック"/>
        <family val="3"/>
      </rPr>
      <t>□</t>
    </r>
    <r>
      <rPr>
        <b/>
        <sz val="20"/>
        <rFont val="ＭＳ ゴシック"/>
        <family val="3"/>
      </rPr>
      <t>更新しない</t>
    </r>
    <r>
      <rPr>
        <b/>
        <sz val="14"/>
        <rFont val="ＭＳ ゴシック"/>
        <family val="3"/>
      </rPr>
      <t>（3月末でやめる）</t>
    </r>
  </si>
  <si>
    <t>　　(更新しない人は、以下にチェックする必要はありません）</t>
  </si>
  <si>
    <r>
      <t>➁「給付基礎日額」を　</t>
    </r>
    <r>
      <rPr>
        <b/>
        <sz val="20"/>
        <color indexed="10"/>
        <rFont val="ＭＳ ゴシック"/>
        <family val="3"/>
      </rPr>
      <t>□</t>
    </r>
    <r>
      <rPr>
        <b/>
        <sz val="20"/>
        <rFont val="ＭＳ ゴシック"/>
        <family val="3"/>
      </rPr>
      <t>変更する　</t>
    </r>
    <r>
      <rPr>
        <b/>
        <sz val="20"/>
        <color indexed="10"/>
        <rFont val="ＭＳ ゴシック"/>
        <family val="3"/>
      </rPr>
      <t>□</t>
    </r>
    <r>
      <rPr>
        <b/>
        <sz val="20"/>
        <rFont val="ＭＳ ゴシック"/>
        <family val="3"/>
      </rPr>
      <t>変更しない</t>
    </r>
  </si>
  <si>
    <t>③希望する「給付基礎日額」</t>
  </si>
  <si>
    <t>㊞</t>
  </si>
  <si>
    <r>
      <t xml:space="preserve"> 　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10,000円、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 xml:space="preserve">9,000円、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 xml:space="preserve">8,000円、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7,000円</t>
    </r>
  </si>
  <si>
    <r>
      <t xml:space="preserve"> 　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 xml:space="preserve">6,000円、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 xml:space="preserve">5,000円、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 xml:space="preserve">4,000円、 </t>
    </r>
    <r>
      <rPr>
        <b/>
        <sz val="22"/>
        <color indexed="10"/>
        <rFont val="ＭＳ ゴシック"/>
        <family val="3"/>
      </rPr>
      <t>□</t>
    </r>
    <r>
      <rPr>
        <sz val="16"/>
        <rFont val="ＭＳ ゴシック"/>
        <family val="3"/>
      </rPr>
      <t>3,500円</t>
    </r>
  </si>
  <si>
    <t>　　更新（継続）する人は、②の□にチェック（✔）して下さい</t>
  </si>
  <si>
    <t>　　「給付基礎日額」を変更する人は、➂の□にチェック（✔）して下さい</t>
  </si>
  <si>
    <t>　※18,000円以上の「給付基礎日額」を選んだ方は所得を証明する書類が必要です。</t>
  </si>
  <si>
    <r>
      <t xml:space="preserve">13-1-04-940048- </t>
    </r>
    <r>
      <rPr>
        <sz val="22"/>
        <rFont val="Osaka"/>
        <family val="3"/>
      </rPr>
      <t>（</t>
    </r>
    <r>
      <rPr>
        <u val="single"/>
        <sz val="14"/>
        <rFont val="Osaka"/>
        <family val="3"/>
      </rPr>
      <t>　　　　　　　</t>
    </r>
    <r>
      <rPr>
        <sz val="22"/>
        <rFont val="Osaka"/>
        <family val="3"/>
      </rPr>
      <t>）</t>
    </r>
  </si>
  <si>
    <t>固定電話番号</t>
  </si>
  <si>
    <t>携帯番号番号</t>
  </si>
  <si>
    <t>具体的な作業内容</t>
  </si>
  <si>
    <t>就労環境の</t>
  </si>
  <si>
    <t>内容をご記入</t>
  </si>
  <si>
    <t>下さい</t>
  </si>
  <si>
    <t>ゼネコン　・　デベロッパー　・　その他（　　　　）</t>
  </si>
  <si>
    <t>日給　・　出来高払い　・　請負　</t>
  </si>
  <si>
    <t>町場　・　住宅メーカー　・　パワービルダー</t>
  </si>
  <si>
    <t>元請　・　一次　・　二次　・　三次　・その他</t>
  </si>
  <si>
    <t>主な取引先(仕事先)　雄郎環境など</t>
  </si>
  <si>
    <t>太枠の中をご記入の上、港支部まで必ずご返送下さい</t>
  </si>
  <si>
    <t>労災保険・中小事業主特別加入　更新申込書</t>
  </si>
  <si>
    <t>≪太枠の中にご記入、ご捺印下さい≫</t>
  </si>
  <si>
    <r>
      <t>13-</t>
    </r>
    <r>
      <rPr>
        <u val="single"/>
        <sz val="22"/>
        <rFont val="Osaka"/>
        <family val="3"/>
      </rPr>
      <t>(　）</t>
    </r>
    <r>
      <rPr>
        <u val="single"/>
        <sz val="14"/>
        <rFont val="Osaka"/>
        <family val="3"/>
      </rPr>
      <t>-04-94004</t>
    </r>
    <r>
      <rPr>
        <u val="single"/>
        <sz val="22"/>
        <rFont val="Osaka"/>
        <family val="3"/>
      </rPr>
      <t>(　）</t>
    </r>
    <r>
      <rPr>
        <u val="single"/>
        <sz val="14"/>
        <rFont val="Osaka"/>
        <family val="3"/>
      </rPr>
      <t xml:space="preserve">- </t>
    </r>
    <r>
      <rPr>
        <sz val="22"/>
        <rFont val="Osaka"/>
        <family val="3"/>
      </rPr>
      <t>（</t>
    </r>
    <r>
      <rPr>
        <u val="single"/>
        <sz val="14"/>
        <rFont val="Osaka"/>
        <family val="3"/>
      </rPr>
      <t>　　　　</t>
    </r>
    <r>
      <rPr>
        <sz val="22"/>
        <rFont val="Osaka"/>
        <family val="3"/>
      </rPr>
      <t>）</t>
    </r>
  </si>
  <si>
    <t>職種</t>
  </si>
  <si>
    <t>ふ り が な</t>
  </si>
  <si>
    <t>事業所名</t>
  </si>
  <si>
    <t>事業主名</t>
  </si>
  <si>
    <t>㊞</t>
  </si>
  <si>
    <t>所在地</t>
  </si>
  <si>
    <t>ﾌｧｯｸｽ　　（　　　　）　　　　</t>
  </si>
  <si>
    <t>労災保険　中小企業特別加入を更新する方のご記入をお願いします</t>
  </si>
  <si>
    <t>氏名</t>
  </si>
  <si>
    <t>生年月日</t>
  </si>
  <si>
    <t>事業主との関係</t>
  </si>
  <si>
    <t>作業内容</t>
  </si>
  <si>
    <t>通常の作業時間</t>
  </si>
  <si>
    <t>希望給付基礎日額</t>
  </si>
  <si>
    <t>昭 ・平　　　　年　　　月　　　日生</t>
  </si>
  <si>
    <t>事業主本人</t>
  </si>
  <si>
    <t>　　時　　　分～　　　時　　　分</t>
  </si>
  <si>
    <t>　　時　　　分～　　　時　　　分</t>
  </si>
  <si>
    <t>　　　　　　　　　　　　　円</t>
  </si>
  <si>
    <t>　摘　要　：</t>
  </si>
  <si>
    <t>役員</t>
  </si>
  <si>
    <t>※加入対象はあくまでも工事業社のみです。設計や現場管理は末尾０番で加入下さい。</t>
  </si>
  <si>
    <t>※特定業務に該当する場合は加入時健診が必要です。別紙申出書をご用意下さい。</t>
  </si>
  <si>
    <t>※加入の際は、顔写真付きの身分証明書のコピーが必要になります。</t>
  </si>
  <si>
    <t>日給月給　・　手間請　・　出来高払い　・　材工請　</t>
  </si>
  <si>
    <t>2019年度</t>
  </si>
  <si>
    <t>　　　年概算保険料</t>
  </si>
  <si>
    <t>　　　年確定保険料</t>
  </si>
  <si>
    <t xml:space="preserve">   年度</t>
  </si>
  <si>
    <t>２０  　年　　　月　　　日</t>
  </si>
  <si>
    <t>20　年度</t>
  </si>
  <si>
    <t>　　　　　年　　　月　　　日</t>
  </si>
  <si>
    <t>20　　年　　　　　月　　　　　日</t>
  </si>
  <si>
    <t>　（粉じん作業３年以上、振動工具作業１年以上、鉛・有機溶剤作業６ヶ月以上従事した方）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</si>
</sst>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17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8"/>
      <name val="Osaka"/>
      <family val="3"/>
    </font>
    <font>
      <b/>
      <sz val="1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Osaka"/>
      <family val="3"/>
    </font>
    <font>
      <u val="single"/>
      <sz val="14"/>
      <name val="Osaka"/>
      <family val="3"/>
    </font>
    <font>
      <b/>
      <sz val="14"/>
      <name val="Osaka"/>
      <family val="3"/>
    </font>
    <font>
      <sz val="12"/>
      <name val="ＤＦPOP体"/>
      <family val="3"/>
    </font>
    <font>
      <sz val="6"/>
      <name val="ＭＳ Ｐゴシック"/>
      <family val="3"/>
    </font>
    <font>
      <sz val="22"/>
      <name val="Osaka"/>
      <family val="3"/>
    </font>
    <font>
      <b/>
      <sz val="26"/>
      <name val="ＭＳ ゴシック"/>
      <family val="3"/>
    </font>
    <font>
      <b/>
      <sz val="12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18"/>
      <name val="ＭＳ ゴシック"/>
      <family val="3"/>
    </font>
    <font>
      <b/>
      <sz val="11"/>
      <name val="Osaka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3"/>
      <name val="Osaka"/>
      <family val="3"/>
    </font>
    <font>
      <b/>
      <sz val="16"/>
      <name val="ＭＳ ゴシック"/>
      <family val="3"/>
    </font>
    <font>
      <b/>
      <sz val="13"/>
      <name val="ＭＳ ゴシック"/>
      <family val="3"/>
    </font>
    <font>
      <sz val="11"/>
      <name val="Osaka"/>
      <family val="3"/>
    </font>
    <font>
      <b/>
      <sz val="10"/>
      <name val="ＭＳ ゴシック"/>
      <family val="3"/>
    </font>
    <font>
      <sz val="20"/>
      <name val="Osaka"/>
      <family val="3"/>
    </font>
    <font>
      <sz val="12"/>
      <color indexed="10"/>
      <name val="Osaka"/>
      <family val="3"/>
    </font>
    <font>
      <sz val="25"/>
      <name val="Osaka"/>
      <family val="3"/>
    </font>
    <font>
      <i/>
      <sz val="16"/>
      <color indexed="10"/>
      <name val="Osaka"/>
      <family val="3"/>
    </font>
    <font>
      <i/>
      <sz val="12"/>
      <color indexed="10"/>
      <name val="Osaka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10.5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3"/>
      <name val="ＭＳ ゴシック"/>
      <family val="3"/>
    </font>
    <font>
      <sz val="14"/>
      <name val="Osaka"/>
      <family val="3"/>
    </font>
    <font>
      <b/>
      <sz val="11"/>
      <name val="HGS創英角ﾎﾟｯﾌﾟ体"/>
      <family val="3"/>
    </font>
    <font>
      <b/>
      <sz val="18"/>
      <name val="HGS創英角ﾎﾟｯﾌﾟ体"/>
      <family val="3"/>
    </font>
    <font>
      <b/>
      <sz val="13"/>
      <name val="ＭＳ Ｐ明朝"/>
      <family val="1"/>
    </font>
    <font>
      <sz val="14"/>
      <name val="HGS創英角ﾎﾟｯﾌﾟ体"/>
      <family val="3"/>
    </font>
    <font>
      <sz val="20"/>
      <name val="HGS創英角ﾎﾟｯﾌﾟ体"/>
      <family val="3"/>
    </font>
    <font>
      <sz val="15"/>
      <name val="HGS創英角ﾎﾟｯﾌﾟ体"/>
      <family val="3"/>
    </font>
    <font>
      <sz val="14"/>
      <name val="ＭＳ Ｐゴシック"/>
      <family val="3"/>
    </font>
    <font>
      <b/>
      <sz val="22"/>
      <color indexed="10"/>
      <name val="ＭＳ ゴシック"/>
      <family val="3"/>
    </font>
    <font>
      <sz val="16"/>
      <name val="ＭＳ ゴシック"/>
      <family val="3"/>
    </font>
    <font>
      <sz val="25"/>
      <name val="ＭＳ ゴシック"/>
      <family val="3"/>
    </font>
    <font>
      <sz val="15"/>
      <name val="Osaka"/>
      <family val="3"/>
    </font>
    <font>
      <b/>
      <sz val="20"/>
      <color indexed="10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Ｏｓａｋａ"/>
      <family val="3"/>
    </font>
    <font>
      <b/>
      <sz val="14"/>
      <name val="Ｏｓａｋａ"/>
      <family val="3"/>
    </font>
    <font>
      <b/>
      <sz val="16"/>
      <color indexed="10"/>
      <name val="Osaka"/>
      <family val="3"/>
    </font>
    <font>
      <sz val="14"/>
      <color indexed="10"/>
      <name val="Osaka"/>
      <family val="3"/>
    </font>
    <font>
      <sz val="30"/>
      <name val="ＤＦＰ極太明朝体"/>
      <family val="1"/>
    </font>
    <font>
      <sz val="24"/>
      <name val="Osaka"/>
      <family val="3"/>
    </font>
    <font>
      <sz val="16"/>
      <name val="Osaka"/>
      <family val="3"/>
    </font>
    <font>
      <sz val="16"/>
      <name val="HGS創英角ﾎﾟｯﾌﾟ体"/>
      <family val="3"/>
    </font>
    <font>
      <sz val="10"/>
      <name val="HGS創英角ﾎﾟｯﾌﾟ体"/>
      <family val="3"/>
    </font>
    <font>
      <sz val="23"/>
      <name val="ＭＳ Ｐゴシック"/>
      <family val="3"/>
    </font>
    <font>
      <sz val="20"/>
      <name val="ＭＳ Ｐ明朝"/>
      <family val="1"/>
    </font>
    <font>
      <sz val="14"/>
      <name val="ＭＳ Ｐ明朝"/>
      <family val="1"/>
    </font>
    <font>
      <sz val="11"/>
      <name val="HGS創英角ﾎﾟｯﾌﾟ体"/>
      <family val="3"/>
    </font>
    <font>
      <sz val="18"/>
      <name val="HGS創英角ﾎﾟｯﾌﾟ体"/>
      <family val="3"/>
    </font>
    <font>
      <sz val="13"/>
      <name val="HGS創英角ﾎﾟｯﾌﾟ体"/>
      <family val="3"/>
    </font>
    <font>
      <b/>
      <sz val="22"/>
      <name val="ＭＳ ゴシック"/>
      <family val="3"/>
    </font>
    <font>
      <u val="single"/>
      <sz val="22"/>
      <name val="Osaka"/>
      <family val="3"/>
    </font>
    <font>
      <sz val="28"/>
      <color indexed="10"/>
      <name val="Osaka"/>
      <family val="3"/>
    </font>
    <font>
      <sz val="9"/>
      <name val="Osaka"/>
      <family val="3"/>
    </font>
    <font>
      <b/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ＤＦPOP体"/>
      <family val="3"/>
    </font>
    <font>
      <b/>
      <sz val="18"/>
      <color indexed="10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  <font>
      <b/>
      <sz val="14"/>
      <color indexed="10"/>
      <name val="ＭＳ ゴシック"/>
      <family val="3"/>
    </font>
    <font>
      <sz val="14"/>
      <color indexed="10"/>
      <name val="ＤＦPOP体"/>
      <family val="3"/>
    </font>
    <font>
      <b/>
      <sz val="13"/>
      <color indexed="10"/>
      <name val="ＭＳ Ｐゴシック"/>
      <family val="3"/>
    </font>
    <font>
      <sz val="20"/>
      <name val="ＭＳ Ｐゴシック"/>
      <family val="3"/>
    </font>
    <font>
      <sz val="20"/>
      <color indexed="10"/>
      <name val="ＤＦPOP体"/>
      <family val="3"/>
    </font>
    <font>
      <sz val="12"/>
      <color indexed="10"/>
      <name val="Ｏｓａｋａ"/>
      <family val="3"/>
    </font>
    <font>
      <sz val="16"/>
      <color indexed="10"/>
      <name val="Osaka"/>
      <family val="3"/>
    </font>
    <font>
      <sz val="13"/>
      <color indexed="10"/>
      <name val="ＭＳ Ｐゴシック"/>
      <family val="3"/>
    </font>
    <font>
      <b/>
      <sz val="12"/>
      <color indexed="10"/>
      <name val="Osaka"/>
      <family val="3"/>
    </font>
    <font>
      <b/>
      <sz val="18"/>
      <color indexed="10"/>
      <name val="Osaka"/>
      <family val="3"/>
    </font>
    <font>
      <sz val="18"/>
      <color indexed="10"/>
      <name val="Osaka"/>
      <family val="3"/>
    </font>
    <font>
      <b/>
      <u val="single"/>
      <sz val="10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54"/>
      <color indexed="10"/>
      <name val="ＭＳ Ｐゴシック"/>
      <family val="3"/>
    </font>
    <font>
      <b/>
      <sz val="54"/>
      <color indexed="10"/>
      <name val="Calibri"/>
      <family val="2"/>
    </font>
    <font>
      <b/>
      <sz val="30"/>
      <color indexed="10"/>
      <name val="ＭＳ Ｐゴシック"/>
      <family val="3"/>
    </font>
    <font>
      <b/>
      <sz val="30"/>
      <color indexed="10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FF0000"/>
      <name val="ＭＳ ゴシック"/>
      <family val="3"/>
    </font>
    <font>
      <sz val="12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3"/>
      <name val="Cambria"/>
      <family val="3"/>
    </font>
    <font>
      <b/>
      <sz val="12"/>
      <name val="Calibri"/>
      <family val="3"/>
    </font>
    <font>
      <b/>
      <sz val="14"/>
      <color rgb="FFFF0000"/>
      <name val="ＭＳ Ｐゴシック"/>
      <family val="3"/>
    </font>
    <font>
      <sz val="10.5"/>
      <color rgb="FFFF0000"/>
      <name val="Calibri"/>
      <family val="3"/>
    </font>
    <font>
      <sz val="12"/>
      <color rgb="FFFF0000"/>
      <name val="ＤＦPOP体"/>
      <family val="3"/>
    </font>
    <font>
      <b/>
      <sz val="18"/>
      <color rgb="FFFF0000"/>
      <name val="ＭＳ ゴシック"/>
      <family val="3"/>
    </font>
    <font>
      <b/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u val="single"/>
      <sz val="12"/>
      <name val="Calibri"/>
      <family val="3"/>
    </font>
    <font>
      <b/>
      <sz val="13"/>
      <color rgb="FFFF0000"/>
      <name val="Calibri"/>
      <family val="3"/>
    </font>
    <font>
      <sz val="20"/>
      <name val="Cambria"/>
      <family val="3"/>
    </font>
    <font>
      <b/>
      <sz val="14"/>
      <color rgb="FFFF0000"/>
      <name val="ＭＳ ゴシック"/>
      <family val="3"/>
    </font>
    <font>
      <sz val="14"/>
      <color rgb="FFFF0000"/>
      <name val="ＤＦPOP体"/>
      <family val="3"/>
    </font>
    <font>
      <sz val="12"/>
      <color rgb="FFFF0000"/>
      <name val="Osaka"/>
      <family val="3"/>
    </font>
    <font>
      <b/>
      <sz val="12"/>
      <name val="Cambria"/>
      <family val="3"/>
    </font>
    <font>
      <b/>
      <sz val="20"/>
      <color rgb="FFFF0000"/>
      <name val="ＭＳ ゴシック"/>
      <family val="3"/>
    </font>
    <font>
      <sz val="20"/>
      <color rgb="FFFF0000"/>
      <name val="ＤＦPOP体"/>
      <family val="3"/>
    </font>
    <font>
      <sz val="14"/>
      <color rgb="FFFF0000"/>
      <name val="Osaka"/>
      <family val="3"/>
    </font>
    <font>
      <sz val="12"/>
      <color rgb="FFFF0000"/>
      <name val="Ｏｓａｋａ"/>
      <family val="3"/>
    </font>
    <font>
      <b/>
      <u val="single"/>
      <sz val="10"/>
      <color rgb="FFFF0000"/>
      <name val="ＭＳ ゴシック"/>
      <family val="3"/>
    </font>
    <font>
      <b/>
      <u val="single"/>
      <sz val="12"/>
      <color rgb="FFFF0000"/>
      <name val="ＭＳ ゴシック"/>
      <family val="3"/>
    </font>
    <font>
      <b/>
      <sz val="16"/>
      <color rgb="FFFF0000"/>
      <name val="Osaka"/>
      <family val="3"/>
    </font>
    <font>
      <sz val="18"/>
      <color rgb="FFFF0000"/>
      <name val="Osaka"/>
      <family val="3"/>
    </font>
    <font>
      <b/>
      <sz val="12"/>
      <color rgb="FFFF0000"/>
      <name val="Osaka"/>
      <family val="3"/>
    </font>
    <font>
      <b/>
      <sz val="18"/>
      <color rgb="FFFF0000"/>
      <name val="Osaka"/>
      <family val="3"/>
    </font>
    <font>
      <sz val="13"/>
      <color rgb="FFFF0000"/>
      <name val="Calibri"/>
      <family val="3"/>
    </font>
    <font>
      <sz val="16"/>
      <color rgb="FFFF0000"/>
      <name val="Osaka"/>
      <family val="3"/>
    </font>
    <font>
      <sz val="12"/>
      <color rgb="FFFF0000"/>
      <name val="Calibri"/>
      <family val="3"/>
    </font>
    <font>
      <b/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ck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hair"/>
      <right style="thick"/>
      <top style="hair"/>
      <bottom style="thin"/>
    </border>
    <border>
      <left style="hair"/>
      <right style="thick"/>
      <top>
        <color indexed="63"/>
      </top>
      <bottom style="thick"/>
    </border>
    <border>
      <left style="hair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 style="thick"/>
      <bottom style="hair"/>
    </border>
    <border>
      <left style="hair"/>
      <right style="thick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thick"/>
      <top style="double"/>
      <bottom style="hair"/>
    </border>
    <border>
      <left style="hair"/>
      <right style="hair"/>
      <top style="thin"/>
      <bottom style="double"/>
    </border>
    <border>
      <left style="hair"/>
      <right style="thick"/>
      <top style="thin"/>
      <bottom style="double"/>
    </border>
    <border>
      <left style="hair"/>
      <right style="thick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double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>
        <color indexed="63"/>
      </top>
      <bottom style="double"/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ck"/>
      <top style="hair"/>
      <bottom style="hair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ashDotDot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ashed"/>
      <top style="thick"/>
      <bottom style="dotted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ck"/>
      <top style="dashed"/>
      <bottom style="thin"/>
    </border>
    <border>
      <left style="dotted"/>
      <right style="thick"/>
      <top style="dotted"/>
      <bottom>
        <color indexed="63"/>
      </bottom>
    </border>
    <border>
      <left style="dotted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thick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Dashed"/>
      <right>
        <color indexed="63"/>
      </right>
      <top style="mediumDashed"/>
      <bottom style="double"/>
    </border>
    <border>
      <left>
        <color indexed="63"/>
      </left>
      <right>
        <color indexed="63"/>
      </right>
      <top style="mediumDashed"/>
      <bottom style="double"/>
    </border>
    <border>
      <left>
        <color indexed="63"/>
      </left>
      <right style="thin"/>
      <top style="mediumDashed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 diagonalDown="1">
      <left style="thick"/>
      <right>
        <color indexed="63"/>
      </right>
      <top style="thick"/>
      <bottom>
        <color indexed="63"/>
      </bottom>
      <diagonal style="hair"/>
    </border>
    <border diagonalDown="1">
      <left>
        <color indexed="63"/>
      </left>
      <right style="hair"/>
      <top style="thick"/>
      <bottom>
        <color indexed="63"/>
      </bottom>
      <diagonal style="hair"/>
    </border>
    <border>
      <left style="hair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thin"/>
      <right style="thick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hair"/>
      <top style="double"/>
      <bottom style="thick"/>
    </border>
    <border>
      <left style="hair"/>
      <right style="hair"/>
      <top style="double"/>
      <bottom style="thick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8" fillId="2" borderId="0" applyNumberFormat="0" applyBorder="0" applyAlignment="0" applyProtection="0"/>
    <xf numFmtId="0" fontId="128" fillId="3" borderId="0" applyNumberFormat="0" applyBorder="0" applyAlignment="0" applyProtection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26" borderId="1" applyNumberFormat="0" applyAlignment="0" applyProtection="0"/>
    <xf numFmtId="0" fontId="1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3" fillId="0" borderId="3" applyNumberFormat="0" applyFill="0" applyAlignment="0" applyProtection="0"/>
    <xf numFmtId="0" fontId="134" fillId="29" borderId="0" applyNumberFormat="0" applyBorder="0" applyAlignment="0" applyProtection="0"/>
    <xf numFmtId="0" fontId="135" fillId="30" borderId="4" applyNumberFormat="0" applyAlignment="0" applyProtection="0"/>
    <xf numFmtId="0" fontId="1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7" fillId="0" borderId="5" applyNumberFormat="0" applyFill="0" applyAlignment="0" applyProtection="0"/>
    <xf numFmtId="0" fontId="138" fillId="0" borderId="6" applyNumberFormat="0" applyFill="0" applyAlignment="0" applyProtection="0"/>
    <xf numFmtId="0" fontId="139" fillId="0" borderId="7" applyNumberFormat="0" applyFill="0" applyAlignment="0" applyProtection="0"/>
    <xf numFmtId="0" fontId="139" fillId="0" borderId="0" applyNumberFormat="0" applyFill="0" applyBorder="0" applyAlignment="0" applyProtection="0"/>
    <xf numFmtId="0" fontId="140" fillId="0" borderId="8" applyNumberFormat="0" applyFill="0" applyAlignment="0" applyProtection="0"/>
    <xf numFmtId="0" fontId="141" fillId="30" borderId="9" applyNumberFormat="0" applyAlignment="0" applyProtection="0"/>
    <xf numFmtId="0" fontId="1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3" fillId="31" borderId="4" applyNumberFormat="0" applyAlignment="0" applyProtection="0"/>
    <xf numFmtId="0" fontId="22" fillId="0" borderId="0">
      <alignment vertical="center"/>
      <protection/>
    </xf>
    <xf numFmtId="0" fontId="8" fillId="0" borderId="0" applyNumberFormat="0" applyFill="0" applyBorder="0" applyAlignment="0" applyProtection="0"/>
    <xf numFmtId="0" fontId="144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textRotation="255"/>
    </xf>
    <xf numFmtId="0" fontId="0" fillId="0" borderId="11" xfId="0" applyBorder="1" applyAlignment="1">
      <alignment/>
    </xf>
    <xf numFmtId="6" fontId="0" fillId="0" borderId="0" xfId="58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6" fontId="0" fillId="0" borderId="0" xfId="58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176" fontId="11" fillId="0" borderId="0" xfId="58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0" fillId="0" borderId="18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76" fontId="0" fillId="0" borderId="24" xfId="58" applyNumberFormat="1" applyFont="1" applyBorder="1" applyAlignment="1">
      <alignment horizontal="right" vertical="center"/>
    </xf>
    <xf numFmtId="176" fontId="0" fillId="0" borderId="25" xfId="58" applyNumberFormat="1" applyFont="1" applyBorder="1" applyAlignment="1">
      <alignment horizontal="right" vertical="center"/>
    </xf>
    <xf numFmtId="176" fontId="0" fillId="0" borderId="26" xfId="58" applyNumberFormat="1" applyFont="1" applyBorder="1" applyAlignment="1">
      <alignment horizontal="right" vertical="center"/>
    </xf>
    <xf numFmtId="176" fontId="0" fillId="0" borderId="27" xfId="58" applyNumberFormat="1" applyFont="1" applyBorder="1" applyAlignment="1">
      <alignment horizontal="right" vertical="center"/>
    </xf>
    <xf numFmtId="176" fontId="0" fillId="0" borderId="28" xfId="58" applyNumberFormat="1" applyFont="1" applyBorder="1" applyAlignment="1">
      <alignment horizontal="right" vertical="center"/>
    </xf>
    <xf numFmtId="176" fontId="0" fillId="0" borderId="29" xfId="58" applyNumberFormat="1" applyFont="1" applyBorder="1" applyAlignment="1">
      <alignment horizontal="right" vertical="center"/>
    </xf>
    <xf numFmtId="6" fontId="29" fillId="0" borderId="30" xfId="58" applyFont="1" applyBorder="1" applyAlignment="1">
      <alignment horizontal="center" vertical="center"/>
    </xf>
    <xf numFmtId="6" fontId="29" fillId="0" borderId="31" xfId="58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176" fontId="0" fillId="0" borderId="26" xfId="58" applyNumberFormat="1" applyFont="1" applyFill="1" applyBorder="1" applyAlignment="1">
      <alignment horizontal="right" vertical="center"/>
    </xf>
    <xf numFmtId="176" fontId="0" fillId="0" borderId="27" xfId="58" applyNumberFormat="1" applyFont="1" applyFill="1" applyBorder="1" applyAlignment="1">
      <alignment horizontal="right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6" fontId="36" fillId="0" borderId="0" xfId="58" applyFont="1" applyBorder="1" applyAlignment="1">
      <alignment horizontal="center" vertical="center"/>
    </xf>
    <xf numFmtId="177" fontId="37" fillId="0" borderId="0" xfId="61" applyNumberFormat="1" applyFont="1" applyBorder="1" applyAlignment="1">
      <alignment horizontal="right"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76" fontId="25" fillId="0" borderId="0" xfId="58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176" fontId="25" fillId="0" borderId="41" xfId="58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176" fontId="41" fillId="0" borderId="42" xfId="58" applyNumberFormat="1" applyFont="1" applyBorder="1" applyAlignment="1">
      <alignment horizontal="right" vertical="center"/>
    </xf>
    <xf numFmtId="176" fontId="21" fillId="0" borderId="43" xfId="58" applyNumberFormat="1" applyFont="1" applyBorder="1" applyAlignment="1">
      <alignment horizontal="left" vertical="center"/>
    </xf>
    <xf numFmtId="177" fontId="39" fillId="0" borderId="44" xfId="61" applyNumberFormat="1" applyFont="1" applyBorder="1" applyAlignment="1">
      <alignment horizontal="right" vertical="center"/>
      <protection/>
    </xf>
    <xf numFmtId="176" fontId="25" fillId="0" borderId="45" xfId="58" applyNumberFormat="1" applyFont="1" applyBorder="1" applyAlignment="1">
      <alignment horizontal="left" vertical="center"/>
    </xf>
    <xf numFmtId="176" fontId="25" fillId="0" borderId="44" xfId="58" applyNumberFormat="1" applyFont="1" applyBorder="1" applyAlignment="1">
      <alignment horizontal="left" vertical="center"/>
    </xf>
    <xf numFmtId="177" fontId="28" fillId="0" borderId="46" xfId="0" applyNumberFormat="1" applyFont="1" applyBorder="1" applyAlignment="1">
      <alignment vertical="center"/>
    </xf>
    <xf numFmtId="176" fontId="16" fillId="0" borderId="47" xfId="58" applyNumberFormat="1" applyFont="1" applyBorder="1" applyAlignment="1">
      <alignment horizontal="left" vertical="center"/>
    </xf>
    <xf numFmtId="176" fontId="41" fillId="0" borderId="12" xfId="58" applyNumberFormat="1" applyFont="1" applyBorder="1" applyAlignment="1">
      <alignment horizontal="right" vertical="center"/>
    </xf>
    <xf numFmtId="176" fontId="21" fillId="0" borderId="13" xfId="58" applyNumberFormat="1" applyFont="1" applyBorder="1" applyAlignment="1">
      <alignment horizontal="left" vertical="center"/>
    </xf>
    <xf numFmtId="177" fontId="39" fillId="0" borderId="14" xfId="61" applyNumberFormat="1" applyFont="1" applyBorder="1" applyAlignment="1">
      <alignment horizontal="right" vertical="center"/>
      <protection/>
    </xf>
    <xf numFmtId="176" fontId="25" fillId="0" borderId="48" xfId="58" applyNumberFormat="1" applyFont="1" applyBorder="1" applyAlignment="1">
      <alignment horizontal="left" vertical="center"/>
    </xf>
    <xf numFmtId="176" fontId="25" fillId="0" borderId="14" xfId="58" applyNumberFormat="1" applyFont="1" applyBorder="1" applyAlignment="1">
      <alignment horizontal="left" vertical="center"/>
    </xf>
    <xf numFmtId="177" fontId="28" fillId="0" borderId="12" xfId="0" applyNumberFormat="1" applyFont="1" applyBorder="1" applyAlignment="1">
      <alignment vertical="center"/>
    </xf>
    <xf numFmtId="176" fontId="16" fillId="0" borderId="13" xfId="58" applyNumberFormat="1" applyFont="1" applyBorder="1" applyAlignment="1">
      <alignment horizontal="left" vertical="center"/>
    </xf>
    <xf numFmtId="176" fontId="21" fillId="0" borderId="47" xfId="58" applyNumberFormat="1" applyFont="1" applyBorder="1" applyAlignment="1">
      <alignment horizontal="left" vertical="center"/>
    </xf>
    <xf numFmtId="177" fontId="39" fillId="0" borderId="0" xfId="61" applyNumberFormat="1" applyFont="1" applyBorder="1" applyAlignment="1">
      <alignment horizontal="right" vertical="center"/>
      <protection/>
    </xf>
    <xf numFmtId="176" fontId="25" fillId="0" borderId="49" xfId="58" applyNumberFormat="1" applyFont="1" applyBorder="1" applyAlignment="1">
      <alignment horizontal="left" vertical="center"/>
    </xf>
    <xf numFmtId="177" fontId="28" fillId="0" borderId="42" xfId="0" applyNumberFormat="1" applyFont="1" applyBorder="1" applyAlignment="1">
      <alignment vertical="center"/>
    </xf>
    <xf numFmtId="176" fontId="41" fillId="0" borderId="50" xfId="58" applyNumberFormat="1" applyFont="1" applyBorder="1" applyAlignment="1">
      <alignment horizontal="right" vertical="center"/>
    </xf>
    <xf numFmtId="176" fontId="21" fillId="0" borderId="51" xfId="58" applyNumberFormat="1" applyFont="1" applyBorder="1" applyAlignment="1">
      <alignment horizontal="left" vertical="center"/>
    </xf>
    <xf numFmtId="177" fontId="39" fillId="0" borderId="41" xfId="61" applyNumberFormat="1" applyFont="1" applyBorder="1" applyAlignment="1">
      <alignment horizontal="right" vertical="center"/>
      <protection/>
    </xf>
    <xf numFmtId="176" fontId="25" fillId="0" borderId="52" xfId="58" applyNumberFormat="1" applyFont="1" applyBorder="1" applyAlignment="1">
      <alignment horizontal="left" vertical="center"/>
    </xf>
    <xf numFmtId="177" fontId="28" fillId="0" borderId="50" xfId="0" applyNumberFormat="1" applyFont="1" applyBorder="1" applyAlignment="1">
      <alignment vertical="center"/>
    </xf>
    <xf numFmtId="176" fontId="16" fillId="0" borderId="51" xfId="58" applyNumberFormat="1" applyFont="1" applyBorder="1" applyAlignment="1">
      <alignment horizontal="left" vertical="center"/>
    </xf>
    <xf numFmtId="176" fontId="41" fillId="0" borderId="53" xfId="58" applyNumberFormat="1" applyFont="1" applyBorder="1" applyAlignment="1">
      <alignment horizontal="right" vertical="center"/>
    </xf>
    <xf numFmtId="176" fontId="21" fillId="0" borderId="54" xfId="58" applyNumberFormat="1" applyFont="1" applyBorder="1" applyAlignment="1">
      <alignment horizontal="left" vertical="center"/>
    </xf>
    <xf numFmtId="177" fontId="39" fillId="0" borderId="19" xfId="61" applyNumberFormat="1" applyFont="1" applyBorder="1" applyAlignment="1">
      <alignment horizontal="right" vertical="center"/>
      <protection/>
    </xf>
    <xf numFmtId="176" fontId="25" fillId="0" borderId="55" xfId="58" applyNumberFormat="1" applyFont="1" applyBorder="1" applyAlignment="1">
      <alignment horizontal="left" vertical="center"/>
    </xf>
    <xf numFmtId="176" fontId="25" fillId="0" borderId="19" xfId="58" applyNumberFormat="1" applyFont="1" applyBorder="1" applyAlignment="1">
      <alignment horizontal="left" vertical="center"/>
    </xf>
    <xf numFmtId="177" fontId="28" fillId="0" borderId="53" xfId="0" applyNumberFormat="1" applyFont="1" applyBorder="1" applyAlignment="1">
      <alignment vertical="center"/>
    </xf>
    <xf numFmtId="176" fontId="16" fillId="0" borderId="54" xfId="58" applyNumberFormat="1" applyFont="1" applyBorder="1" applyAlignment="1">
      <alignment horizontal="left" vertical="center"/>
    </xf>
    <xf numFmtId="176" fontId="25" fillId="0" borderId="46" xfId="58" applyNumberFormat="1" applyFont="1" applyBorder="1" applyAlignment="1">
      <alignment horizontal="right" vertical="center"/>
    </xf>
    <xf numFmtId="176" fontId="25" fillId="0" borderId="43" xfId="58" applyNumberFormat="1" applyFont="1" applyBorder="1" applyAlignment="1">
      <alignment horizontal="left" vertical="center"/>
    </xf>
    <xf numFmtId="176" fontId="25" fillId="0" borderId="50" xfId="58" applyNumberFormat="1" applyFont="1" applyBorder="1" applyAlignment="1">
      <alignment horizontal="right" vertical="center"/>
    </xf>
    <xf numFmtId="176" fontId="25" fillId="0" borderId="51" xfId="58" applyNumberFormat="1" applyFont="1" applyBorder="1" applyAlignment="1">
      <alignment horizontal="left" vertical="center"/>
    </xf>
    <xf numFmtId="176" fontId="25" fillId="0" borderId="53" xfId="58" applyNumberFormat="1" applyFont="1" applyBorder="1" applyAlignment="1">
      <alignment horizontal="right" vertical="center"/>
    </xf>
    <xf numFmtId="176" fontId="25" fillId="0" borderId="54" xfId="58" applyNumberFormat="1" applyFont="1" applyBorder="1" applyAlignment="1">
      <alignment horizontal="left" vertical="center"/>
    </xf>
    <xf numFmtId="176" fontId="25" fillId="0" borderId="12" xfId="58" applyNumberFormat="1" applyFont="1" applyBorder="1" applyAlignment="1">
      <alignment horizontal="right" vertical="center"/>
    </xf>
    <xf numFmtId="176" fontId="25" fillId="0" borderId="13" xfId="58" applyNumberFormat="1" applyFont="1" applyBorder="1" applyAlignment="1">
      <alignment horizontal="left" vertical="center"/>
    </xf>
    <xf numFmtId="176" fontId="25" fillId="0" borderId="42" xfId="58" applyNumberFormat="1" applyFont="1" applyBorder="1" applyAlignment="1">
      <alignment horizontal="right" vertical="center"/>
    </xf>
    <xf numFmtId="176" fontId="25" fillId="0" borderId="47" xfId="58" applyNumberFormat="1" applyFont="1" applyBorder="1" applyAlignment="1">
      <alignment horizontal="left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176" fontId="25" fillId="0" borderId="57" xfId="58" applyNumberFormat="1" applyFont="1" applyBorder="1" applyAlignment="1">
      <alignment horizontal="left" vertical="center"/>
    </xf>
    <xf numFmtId="176" fontId="25" fillId="0" borderId="58" xfId="58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177" fontId="39" fillId="6" borderId="14" xfId="61" applyNumberFormat="1" applyFont="1" applyFill="1" applyBorder="1" applyAlignment="1">
      <alignment horizontal="right" vertical="center"/>
      <protection/>
    </xf>
    <xf numFmtId="176" fontId="25" fillId="6" borderId="48" xfId="58" applyNumberFormat="1" applyFont="1" applyFill="1" applyBorder="1" applyAlignment="1">
      <alignment horizontal="left" vertical="center"/>
    </xf>
    <xf numFmtId="176" fontId="25" fillId="6" borderId="14" xfId="58" applyNumberFormat="1" applyFont="1" applyFill="1" applyBorder="1" applyAlignment="1">
      <alignment horizontal="left" vertical="center"/>
    </xf>
    <xf numFmtId="176" fontId="16" fillId="6" borderId="13" xfId="58" applyNumberFormat="1" applyFont="1" applyFill="1" applyBorder="1" applyAlignment="1">
      <alignment horizontal="left" vertical="center"/>
    </xf>
    <xf numFmtId="177" fontId="39" fillId="6" borderId="19" xfId="61" applyNumberFormat="1" applyFont="1" applyFill="1" applyBorder="1" applyAlignment="1">
      <alignment horizontal="right" vertical="center"/>
      <protection/>
    </xf>
    <xf numFmtId="176" fontId="25" fillId="6" borderId="55" xfId="58" applyNumberFormat="1" applyFont="1" applyFill="1" applyBorder="1" applyAlignment="1">
      <alignment horizontal="left" vertical="center"/>
    </xf>
    <xf numFmtId="176" fontId="25" fillId="6" borderId="19" xfId="58" applyNumberFormat="1" applyFont="1" applyFill="1" applyBorder="1" applyAlignment="1">
      <alignment horizontal="left" vertical="center"/>
    </xf>
    <xf numFmtId="176" fontId="16" fillId="6" borderId="54" xfId="58" applyNumberFormat="1" applyFont="1" applyFill="1" applyBorder="1" applyAlignment="1">
      <alignment horizontal="left" vertical="center"/>
    </xf>
    <xf numFmtId="177" fontId="39" fillId="6" borderId="41" xfId="61" applyNumberFormat="1" applyFont="1" applyFill="1" applyBorder="1" applyAlignment="1">
      <alignment horizontal="right" vertical="center"/>
      <protection/>
    </xf>
    <xf numFmtId="176" fontId="25" fillId="6" borderId="52" xfId="58" applyNumberFormat="1" applyFont="1" applyFill="1" applyBorder="1" applyAlignment="1">
      <alignment horizontal="left" vertical="center"/>
    </xf>
    <xf numFmtId="176" fontId="25" fillId="6" borderId="41" xfId="58" applyNumberFormat="1" applyFont="1" applyFill="1" applyBorder="1" applyAlignment="1">
      <alignment horizontal="left" vertical="center"/>
    </xf>
    <xf numFmtId="176" fontId="16" fillId="6" borderId="51" xfId="58" applyNumberFormat="1" applyFont="1" applyFill="1" applyBorder="1" applyAlignment="1">
      <alignment horizontal="left" vertical="center"/>
    </xf>
    <xf numFmtId="176" fontId="25" fillId="6" borderId="57" xfId="58" applyNumberFormat="1" applyFont="1" applyFill="1" applyBorder="1" applyAlignment="1">
      <alignment horizontal="left" vertical="center"/>
    </xf>
    <xf numFmtId="177" fontId="39" fillId="6" borderId="0" xfId="61" applyNumberFormat="1" applyFont="1" applyFill="1" applyBorder="1" applyAlignment="1">
      <alignment horizontal="right" vertical="center"/>
      <protection/>
    </xf>
    <xf numFmtId="176" fontId="25" fillId="6" borderId="49" xfId="58" applyNumberFormat="1" applyFont="1" applyFill="1" applyBorder="1" applyAlignment="1">
      <alignment horizontal="left" vertical="center"/>
    </xf>
    <xf numFmtId="176" fontId="25" fillId="6" borderId="0" xfId="58" applyNumberFormat="1" applyFont="1" applyFill="1" applyBorder="1" applyAlignment="1">
      <alignment horizontal="left" vertical="center"/>
    </xf>
    <xf numFmtId="176" fontId="16" fillId="6" borderId="47" xfId="58" applyNumberFormat="1" applyFont="1" applyFill="1" applyBorder="1" applyAlignment="1">
      <alignment horizontal="left" vertical="center"/>
    </xf>
    <xf numFmtId="176" fontId="145" fillId="0" borderId="42" xfId="58" applyNumberFormat="1" applyFont="1" applyBorder="1" applyAlignment="1">
      <alignment horizontal="right" vertical="center"/>
    </xf>
    <xf numFmtId="176" fontId="146" fillId="0" borderId="43" xfId="58" applyNumberFormat="1" applyFont="1" applyBorder="1" applyAlignment="1">
      <alignment horizontal="left" vertical="center"/>
    </xf>
    <xf numFmtId="176" fontId="145" fillId="6" borderId="12" xfId="58" applyNumberFormat="1" applyFont="1" applyFill="1" applyBorder="1" applyAlignment="1">
      <alignment horizontal="right" vertical="center"/>
    </xf>
    <xf numFmtId="176" fontId="146" fillId="6" borderId="13" xfId="58" applyNumberFormat="1" applyFont="1" applyFill="1" applyBorder="1" applyAlignment="1">
      <alignment horizontal="left" vertical="center"/>
    </xf>
    <xf numFmtId="176" fontId="146" fillId="0" borderId="47" xfId="58" applyNumberFormat="1" applyFont="1" applyBorder="1" applyAlignment="1">
      <alignment horizontal="left" vertical="center"/>
    </xf>
    <xf numFmtId="176" fontId="145" fillId="6" borderId="53" xfId="58" applyNumberFormat="1" applyFont="1" applyFill="1" applyBorder="1" applyAlignment="1">
      <alignment horizontal="right" vertical="center"/>
    </xf>
    <xf numFmtId="176" fontId="146" fillId="6" borderId="54" xfId="58" applyNumberFormat="1" applyFont="1" applyFill="1" applyBorder="1" applyAlignment="1">
      <alignment horizontal="left" vertical="center"/>
    </xf>
    <xf numFmtId="176" fontId="145" fillId="0" borderId="12" xfId="58" applyNumberFormat="1" applyFont="1" applyBorder="1" applyAlignment="1">
      <alignment horizontal="right" vertical="center"/>
    </xf>
    <xf numFmtId="176" fontId="146" fillId="0" borderId="13" xfId="58" applyNumberFormat="1" applyFont="1" applyBorder="1" applyAlignment="1">
      <alignment horizontal="left" vertical="center"/>
    </xf>
    <xf numFmtId="176" fontId="145" fillId="6" borderId="50" xfId="58" applyNumberFormat="1" applyFont="1" applyFill="1" applyBorder="1" applyAlignment="1">
      <alignment horizontal="right" vertical="center"/>
    </xf>
    <xf numFmtId="176" fontId="146" fillId="6" borderId="51" xfId="58" applyNumberFormat="1" applyFont="1" applyFill="1" applyBorder="1" applyAlignment="1">
      <alignment horizontal="left" vertical="center"/>
    </xf>
    <xf numFmtId="176" fontId="145" fillId="0" borderId="50" xfId="58" applyNumberFormat="1" applyFont="1" applyBorder="1" applyAlignment="1">
      <alignment horizontal="right" vertical="center"/>
    </xf>
    <xf numFmtId="176" fontId="146" fillId="0" borderId="51" xfId="58" applyNumberFormat="1" applyFont="1" applyBorder="1" applyAlignment="1">
      <alignment horizontal="left" vertical="center"/>
    </xf>
    <xf numFmtId="177" fontId="145" fillId="0" borderId="46" xfId="0" applyNumberFormat="1" applyFont="1" applyBorder="1" applyAlignment="1">
      <alignment vertical="center"/>
    </xf>
    <xf numFmtId="176" fontId="147" fillId="0" borderId="47" xfId="58" applyNumberFormat="1" applyFont="1" applyBorder="1" applyAlignment="1">
      <alignment horizontal="left" vertical="center"/>
    </xf>
    <xf numFmtId="177" fontId="145" fillId="6" borderId="12" xfId="0" applyNumberFormat="1" applyFont="1" applyFill="1" applyBorder="1" applyAlignment="1">
      <alignment vertical="center"/>
    </xf>
    <xf numFmtId="176" fontId="147" fillId="6" borderId="13" xfId="58" applyNumberFormat="1" applyFont="1" applyFill="1" applyBorder="1" applyAlignment="1">
      <alignment horizontal="left" vertical="center"/>
    </xf>
    <xf numFmtId="177" fontId="145" fillId="0" borderId="42" xfId="0" applyNumberFormat="1" applyFont="1" applyBorder="1" applyAlignment="1">
      <alignment vertical="center"/>
    </xf>
    <xf numFmtId="177" fontId="145" fillId="6" borderId="53" xfId="0" applyNumberFormat="1" applyFont="1" applyFill="1" applyBorder="1" applyAlignment="1">
      <alignment vertical="center"/>
    </xf>
    <xf numFmtId="176" fontId="147" fillId="6" borderId="54" xfId="58" applyNumberFormat="1" applyFont="1" applyFill="1" applyBorder="1" applyAlignment="1">
      <alignment horizontal="left" vertical="center"/>
    </xf>
    <xf numFmtId="177" fontId="145" fillId="0" borderId="12" xfId="0" applyNumberFormat="1" applyFont="1" applyBorder="1" applyAlignment="1">
      <alignment vertical="center"/>
    </xf>
    <xf numFmtId="176" fontId="147" fillId="0" borderId="13" xfId="58" applyNumberFormat="1" applyFont="1" applyBorder="1" applyAlignment="1">
      <alignment horizontal="left" vertical="center"/>
    </xf>
    <xf numFmtId="177" fontId="145" fillId="6" borderId="50" xfId="0" applyNumberFormat="1" applyFont="1" applyFill="1" applyBorder="1" applyAlignment="1">
      <alignment vertical="center"/>
    </xf>
    <xf numFmtId="176" fontId="147" fillId="6" borderId="51" xfId="58" applyNumberFormat="1" applyFont="1" applyFill="1" applyBorder="1" applyAlignment="1">
      <alignment horizontal="left" vertical="center"/>
    </xf>
    <xf numFmtId="177" fontId="145" fillId="0" borderId="50" xfId="0" applyNumberFormat="1" applyFont="1" applyBorder="1" applyAlignment="1">
      <alignment vertical="center"/>
    </xf>
    <xf numFmtId="176" fontId="147" fillId="0" borderId="51" xfId="58" applyNumberFormat="1" applyFont="1" applyBorder="1" applyAlignment="1">
      <alignment horizontal="left" vertical="center"/>
    </xf>
    <xf numFmtId="176" fontId="145" fillId="6" borderId="42" xfId="58" applyNumberFormat="1" applyFont="1" applyFill="1" applyBorder="1" applyAlignment="1">
      <alignment horizontal="right" vertical="center"/>
    </xf>
    <xf numFmtId="176" fontId="146" fillId="6" borderId="47" xfId="58" applyNumberFormat="1" applyFont="1" applyFill="1" applyBorder="1" applyAlignment="1">
      <alignment horizontal="left" vertical="center"/>
    </xf>
    <xf numFmtId="176" fontId="145" fillId="0" borderId="53" xfId="58" applyNumberFormat="1" applyFont="1" applyBorder="1" applyAlignment="1">
      <alignment horizontal="right" vertical="center"/>
    </xf>
    <xf numFmtId="176" fontId="146" fillId="0" borderId="54" xfId="58" applyNumberFormat="1" applyFont="1" applyBorder="1" applyAlignment="1">
      <alignment horizontal="left" vertical="center"/>
    </xf>
    <xf numFmtId="177" fontId="145" fillId="6" borderId="42" xfId="0" applyNumberFormat="1" applyFont="1" applyFill="1" applyBorder="1" applyAlignment="1">
      <alignment vertical="center"/>
    </xf>
    <xf numFmtId="176" fontId="147" fillId="6" borderId="47" xfId="58" applyNumberFormat="1" applyFont="1" applyFill="1" applyBorder="1" applyAlignment="1">
      <alignment horizontal="left" vertical="center"/>
    </xf>
    <xf numFmtId="177" fontId="145" fillId="0" borderId="53" xfId="0" applyNumberFormat="1" applyFont="1" applyBorder="1" applyAlignment="1">
      <alignment vertical="center"/>
    </xf>
    <xf numFmtId="176" fontId="147" fillId="0" borderId="54" xfId="58" applyNumberFormat="1" applyFont="1" applyBorder="1" applyAlignment="1">
      <alignment horizontal="left" vertical="center"/>
    </xf>
    <xf numFmtId="176" fontId="16" fillId="0" borderId="46" xfId="58" applyNumberFormat="1" applyFont="1" applyBorder="1" applyAlignment="1">
      <alignment horizontal="right" vertical="center"/>
    </xf>
    <xf numFmtId="176" fontId="16" fillId="0" borderId="43" xfId="58" applyNumberFormat="1" applyFont="1" applyBorder="1" applyAlignment="1">
      <alignment horizontal="left" vertical="center"/>
    </xf>
    <xf numFmtId="176" fontId="16" fillId="6" borderId="53" xfId="58" applyNumberFormat="1" applyFont="1" applyFill="1" applyBorder="1" applyAlignment="1">
      <alignment horizontal="right" vertical="center"/>
    </xf>
    <xf numFmtId="176" fontId="16" fillId="0" borderId="12" xfId="58" applyNumberFormat="1" applyFont="1" applyBorder="1" applyAlignment="1">
      <alignment horizontal="right" vertical="center"/>
    </xf>
    <xf numFmtId="176" fontId="16" fillId="6" borderId="42" xfId="58" applyNumberFormat="1" applyFont="1" applyFill="1" applyBorder="1" applyAlignment="1">
      <alignment horizontal="right" vertical="center"/>
    </xf>
    <xf numFmtId="176" fontId="16" fillId="0" borderId="53" xfId="58" applyNumberFormat="1" applyFont="1" applyBorder="1" applyAlignment="1">
      <alignment horizontal="right" vertical="center"/>
    </xf>
    <xf numFmtId="176" fontId="16" fillId="6" borderId="12" xfId="58" applyNumberFormat="1" applyFont="1" applyFill="1" applyBorder="1" applyAlignment="1">
      <alignment horizontal="right" vertical="center"/>
    </xf>
    <xf numFmtId="176" fontId="16" fillId="0" borderId="50" xfId="58" applyNumberFormat="1" applyFont="1" applyBorder="1" applyAlignment="1">
      <alignment horizontal="right" vertical="center"/>
    </xf>
    <xf numFmtId="176" fontId="16" fillId="6" borderId="50" xfId="58" applyNumberFormat="1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68" xfId="0" applyBorder="1" applyAlignment="1">
      <alignment/>
    </xf>
    <xf numFmtId="0" fontId="0" fillId="0" borderId="68" xfId="0" applyBorder="1" applyAlignment="1">
      <alignment vertical="center"/>
    </xf>
    <xf numFmtId="0" fontId="29" fillId="0" borderId="41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48" fillId="0" borderId="0" xfId="0" applyFont="1" applyAlignment="1">
      <alignment vertical="center"/>
    </xf>
    <xf numFmtId="0" fontId="148" fillId="0" borderId="69" xfId="0" applyFont="1" applyBorder="1" applyAlignment="1">
      <alignment vertical="center"/>
    </xf>
    <xf numFmtId="0" fontId="148" fillId="0" borderId="70" xfId="0" applyFont="1" applyBorder="1" applyAlignment="1">
      <alignment vertical="center"/>
    </xf>
    <xf numFmtId="0" fontId="148" fillId="0" borderId="71" xfId="0" applyFont="1" applyBorder="1" applyAlignment="1">
      <alignment vertical="center"/>
    </xf>
    <xf numFmtId="0" fontId="148" fillId="0" borderId="13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53" xfId="0" applyBorder="1" applyAlignment="1">
      <alignment vertical="center" textRotation="255"/>
    </xf>
    <xf numFmtId="0" fontId="0" fillId="0" borderId="54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0" fillId="0" borderId="50" xfId="0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72" xfId="0" applyBorder="1" applyAlignment="1">
      <alignment vertical="center" textRotation="255"/>
    </xf>
    <xf numFmtId="0" fontId="0" fillId="0" borderId="73" xfId="0" applyBorder="1" applyAlignment="1">
      <alignment vertical="center" textRotation="255"/>
    </xf>
    <xf numFmtId="0" fontId="0" fillId="0" borderId="74" xfId="0" applyBorder="1" applyAlignment="1">
      <alignment vertical="center" textRotation="255"/>
    </xf>
    <xf numFmtId="0" fontId="29" fillId="0" borderId="75" xfId="0" applyFont="1" applyBorder="1" applyAlignment="1">
      <alignment vertical="center" shrinkToFit="1"/>
    </xf>
    <xf numFmtId="0" fontId="29" fillId="0" borderId="76" xfId="0" applyFont="1" applyBorder="1" applyAlignment="1">
      <alignment vertical="center" shrinkToFit="1"/>
    </xf>
    <xf numFmtId="0" fontId="29" fillId="0" borderId="77" xfId="0" applyFont="1" applyBorder="1" applyAlignment="1">
      <alignment vertical="center" shrinkToFit="1"/>
    </xf>
    <xf numFmtId="0" fontId="16" fillId="0" borderId="7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1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42" fillId="0" borderId="2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/>
    </xf>
    <xf numFmtId="0" fontId="149" fillId="0" borderId="0" xfId="0" applyFont="1" applyAlignment="1">
      <alignment vertical="center"/>
    </xf>
    <xf numFmtId="0" fontId="149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58" fillId="0" borderId="12" xfId="0" applyFont="1" applyBorder="1" applyAlignment="1">
      <alignment horizontal="right" vertical="center"/>
    </xf>
    <xf numFmtId="0" fontId="58" fillId="0" borderId="14" xfId="0" applyFont="1" applyBorder="1" applyAlignment="1">
      <alignment horizontal="center" vertical="center"/>
    </xf>
    <xf numFmtId="0" fontId="58" fillId="0" borderId="42" xfId="0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0" fontId="58" fillId="0" borderId="49" xfId="0" applyFont="1" applyBorder="1" applyAlignment="1">
      <alignment horizontal="right" vertical="center"/>
    </xf>
    <xf numFmtId="0" fontId="58" fillId="0" borderId="48" xfId="0" applyFont="1" applyBorder="1" applyAlignment="1">
      <alignment horizontal="right" vertical="center"/>
    </xf>
    <xf numFmtId="0" fontId="58" fillId="0" borderId="48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58" fillId="0" borderId="47" xfId="0" applyNumberFormat="1" applyFont="1" applyFill="1" applyBorder="1" applyAlignment="1">
      <alignment horizontal="left" vertical="center"/>
    </xf>
    <xf numFmtId="177" fontId="58" fillId="0" borderId="13" xfId="0" applyNumberFormat="1" applyFont="1" applyFill="1" applyBorder="1" applyAlignment="1">
      <alignment horizontal="left" vertical="center"/>
    </xf>
    <xf numFmtId="0" fontId="0" fillId="0" borderId="4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59" fillId="0" borderId="82" xfId="0" applyFont="1" applyFill="1" applyBorder="1" applyAlignment="1">
      <alignment horizontal="center" vertical="center"/>
    </xf>
    <xf numFmtId="177" fontId="150" fillId="0" borderId="42" xfId="0" applyNumberFormat="1" applyFont="1" applyFill="1" applyBorder="1" applyAlignment="1">
      <alignment horizontal="center" vertical="center"/>
    </xf>
    <xf numFmtId="177" fontId="150" fillId="0" borderId="12" xfId="0" applyNumberFormat="1" applyFont="1" applyFill="1" applyBorder="1" applyAlignment="1">
      <alignment horizontal="center" vertical="center"/>
    </xf>
    <xf numFmtId="177" fontId="150" fillId="0" borderId="0" xfId="0" applyNumberFormat="1" applyFont="1" applyFill="1" applyBorder="1" applyAlignment="1">
      <alignment horizontal="center" vertical="center"/>
    </xf>
    <xf numFmtId="177" fontId="150" fillId="0" borderId="14" xfId="0" applyNumberFormat="1" applyFont="1" applyFill="1" applyBorder="1" applyAlignment="1">
      <alignment horizontal="center" vertical="center"/>
    </xf>
    <xf numFmtId="0" fontId="60" fillId="0" borderId="4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177" fontId="150" fillId="0" borderId="83" xfId="0" applyNumberFormat="1" applyFont="1" applyFill="1" applyBorder="1" applyAlignment="1">
      <alignment horizontal="center" vertical="center"/>
    </xf>
    <xf numFmtId="177" fontId="150" fillId="0" borderId="84" xfId="0" applyNumberFormat="1" applyFont="1" applyFill="1" applyBorder="1" applyAlignment="1">
      <alignment horizontal="center" vertical="center"/>
    </xf>
    <xf numFmtId="0" fontId="59" fillId="0" borderId="85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1" xfId="0" applyFont="1" applyFill="1" applyBorder="1" applyAlignment="1">
      <alignment/>
    </xf>
    <xf numFmtId="177" fontId="57" fillId="0" borderId="86" xfId="0" applyNumberFormat="1" applyFont="1" applyFill="1" applyBorder="1" applyAlignment="1">
      <alignment horizontal="right" vertical="center"/>
    </xf>
    <xf numFmtId="177" fontId="57" fillId="0" borderId="87" xfId="0" applyNumberFormat="1" applyFont="1" applyFill="1" applyBorder="1" applyAlignment="1">
      <alignment horizontal="right" vertical="center"/>
    </xf>
    <xf numFmtId="0" fontId="40" fillId="0" borderId="88" xfId="0" applyFont="1" applyFill="1" applyBorder="1" applyAlignment="1">
      <alignment horizontal="left" vertical="center"/>
    </xf>
    <xf numFmtId="0" fontId="40" fillId="0" borderId="89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1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shrinkToFit="1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5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horizontal="left" vertical="center"/>
    </xf>
    <xf numFmtId="176" fontId="1" fillId="0" borderId="0" xfId="58" applyNumberFormat="1" applyFont="1" applyBorder="1" applyAlignment="1">
      <alignment horizontal="right" vertical="center"/>
    </xf>
    <xf numFmtId="177" fontId="1" fillId="0" borderId="0" xfId="61" applyNumberFormat="1" applyFont="1" applyBorder="1" applyAlignment="1">
      <alignment horizontal="right" vertical="center"/>
      <protection/>
    </xf>
    <xf numFmtId="176" fontId="0" fillId="0" borderId="0" xfId="58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0" fillId="0" borderId="93" xfId="0" applyBorder="1" applyAlignment="1">
      <alignment horizontal="right" vertical="center"/>
    </xf>
    <xf numFmtId="0" fontId="153" fillId="0" borderId="0" xfId="0" applyFont="1" applyBorder="1" applyAlignment="1">
      <alignment horizontal="left" vertical="center"/>
    </xf>
    <xf numFmtId="0" fontId="153" fillId="0" borderId="15" xfId="0" applyFont="1" applyBorder="1" applyAlignment="1">
      <alignment horizontal="center" vertical="center"/>
    </xf>
    <xf numFmtId="0" fontId="153" fillId="0" borderId="0" xfId="0" applyFont="1" applyBorder="1" applyAlignment="1">
      <alignment horizontal="center" vertical="center"/>
    </xf>
    <xf numFmtId="0" fontId="153" fillId="0" borderId="67" xfId="0" applyFont="1" applyBorder="1" applyAlignment="1">
      <alignment horizontal="center" vertical="center"/>
    </xf>
    <xf numFmtId="0" fontId="153" fillId="0" borderId="67" xfId="0" applyFont="1" applyBorder="1" applyAlignment="1">
      <alignment horizontal="left" vertical="center"/>
    </xf>
    <xf numFmtId="0" fontId="10" fillId="0" borderId="9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2" xfId="0" applyBorder="1" applyAlignment="1">
      <alignment vertical="center"/>
    </xf>
    <xf numFmtId="0" fontId="0" fillId="0" borderId="95" xfId="0" applyBorder="1" applyAlignment="1">
      <alignment vertical="center"/>
    </xf>
    <xf numFmtId="176" fontId="2" fillId="0" borderId="0" xfId="58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54" fillId="0" borderId="11" xfId="0" applyFont="1" applyBorder="1" applyAlignment="1">
      <alignment horizontal="center" vertical="center" wrapText="1"/>
    </xf>
    <xf numFmtId="0" fontId="149" fillId="0" borderId="12" xfId="0" applyFont="1" applyBorder="1" applyAlignment="1">
      <alignment horizontal="center" vertical="center"/>
    </xf>
    <xf numFmtId="0" fontId="155" fillId="0" borderId="5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5" fillId="0" borderId="58" xfId="0" applyFont="1" applyBorder="1" applyAlignment="1">
      <alignment horizontal="center" vertical="center"/>
    </xf>
    <xf numFmtId="0" fontId="149" fillId="0" borderId="0" xfId="0" applyFont="1" applyBorder="1" applyAlignment="1">
      <alignment horizontal="center" vertical="center"/>
    </xf>
    <xf numFmtId="0" fontId="149" fillId="0" borderId="0" xfId="0" applyFont="1" applyBorder="1" applyAlignment="1">
      <alignment horizontal="left" vertical="center"/>
    </xf>
    <xf numFmtId="0" fontId="156" fillId="0" borderId="0" xfId="0" applyFont="1" applyBorder="1" applyAlignment="1">
      <alignment vertical="center"/>
    </xf>
    <xf numFmtId="6" fontId="0" fillId="0" borderId="0" xfId="58" applyFont="1" applyBorder="1" applyAlignment="1">
      <alignment horizontal="right" vertical="center"/>
    </xf>
    <xf numFmtId="0" fontId="77" fillId="0" borderId="0" xfId="0" applyFont="1" applyBorder="1" applyAlignment="1">
      <alignment horizontal="center" vertical="center"/>
    </xf>
    <xf numFmtId="6" fontId="0" fillId="0" borderId="0" xfId="58" applyFont="1" applyBorder="1" applyAlignment="1">
      <alignment horizontal="center" vertical="center"/>
    </xf>
    <xf numFmtId="0" fontId="155" fillId="0" borderId="57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56" fillId="0" borderId="53" xfId="0" applyFont="1" applyBorder="1" applyAlignment="1">
      <alignment horizontal="center" vertical="center"/>
    </xf>
    <xf numFmtId="0" fontId="156" fillId="0" borderId="54" xfId="0" applyFont="1" applyBorder="1" applyAlignment="1">
      <alignment horizontal="center" vertical="center"/>
    </xf>
    <xf numFmtId="0" fontId="156" fillId="0" borderId="42" xfId="0" applyFont="1" applyBorder="1" applyAlignment="1">
      <alignment horizontal="center" vertical="center"/>
    </xf>
    <xf numFmtId="0" fontId="156" fillId="0" borderId="47" xfId="0" applyFont="1" applyBorder="1" applyAlignment="1">
      <alignment horizontal="center" vertical="center"/>
    </xf>
    <xf numFmtId="0" fontId="156" fillId="0" borderId="50" xfId="0" applyFont="1" applyBorder="1" applyAlignment="1">
      <alignment horizontal="center" vertical="center"/>
    </xf>
    <xf numFmtId="0" fontId="156" fillId="0" borderId="51" xfId="0" applyFont="1" applyBorder="1" applyAlignment="1">
      <alignment horizontal="center" vertical="center"/>
    </xf>
    <xf numFmtId="0" fontId="155" fillId="0" borderId="53" xfId="0" applyFont="1" applyBorder="1" applyAlignment="1">
      <alignment horizontal="center"/>
    </xf>
    <xf numFmtId="0" fontId="155" fillId="0" borderId="54" xfId="0" applyFont="1" applyBorder="1" applyAlignment="1">
      <alignment horizontal="center"/>
    </xf>
    <xf numFmtId="0" fontId="155" fillId="0" borderId="42" xfId="0" applyFont="1" applyBorder="1" applyAlignment="1">
      <alignment horizontal="center"/>
    </xf>
    <xf numFmtId="0" fontId="155" fillId="0" borderId="47" xfId="0" applyFont="1" applyBorder="1" applyAlignment="1">
      <alignment horizontal="center"/>
    </xf>
    <xf numFmtId="0" fontId="155" fillId="0" borderId="50" xfId="0" applyFont="1" applyBorder="1" applyAlignment="1">
      <alignment horizontal="center"/>
    </xf>
    <xf numFmtId="0" fontId="155" fillId="0" borderId="51" xfId="0" applyFont="1" applyBorder="1" applyAlignment="1">
      <alignment horizontal="center"/>
    </xf>
    <xf numFmtId="0" fontId="156" fillId="0" borderId="56" xfId="0" applyFont="1" applyBorder="1" applyAlignment="1">
      <alignment horizontal="center" vertical="center"/>
    </xf>
    <xf numFmtId="0" fontId="156" fillId="0" borderId="57" xfId="0" applyFont="1" applyBorder="1" applyAlignment="1">
      <alignment horizontal="center" vertical="center"/>
    </xf>
    <xf numFmtId="0" fontId="156" fillId="0" borderId="58" xfId="0" applyFont="1" applyBorder="1" applyAlignment="1">
      <alignment horizontal="center" vertical="center"/>
    </xf>
    <xf numFmtId="0" fontId="155" fillId="0" borderId="19" xfId="0" applyFont="1" applyBorder="1" applyAlignment="1">
      <alignment horizontal="center"/>
    </xf>
    <xf numFmtId="0" fontId="155" fillId="0" borderId="0" xfId="0" applyFont="1" applyBorder="1" applyAlignment="1">
      <alignment horizontal="center"/>
    </xf>
    <xf numFmtId="0" fontId="155" fillId="0" borderId="41" xfId="0" applyFont="1" applyBorder="1" applyAlignment="1">
      <alignment horizontal="center"/>
    </xf>
    <xf numFmtId="0" fontId="157" fillId="0" borderId="53" xfId="0" applyFont="1" applyBorder="1" applyAlignment="1">
      <alignment horizontal="center"/>
    </xf>
    <xf numFmtId="0" fontId="156" fillId="0" borderId="54" xfId="0" applyFont="1" applyBorder="1" applyAlignment="1">
      <alignment horizontal="center"/>
    </xf>
    <xf numFmtId="0" fontId="157" fillId="0" borderId="42" xfId="0" applyFont="1" applyBorder="1" applyAlignment="1">
      <alignment horizontal="center"/>
    </xf>
    <xf numFmtId="0" fontId="156" fillId="0" borderId="47" xfId="0" applyFont="1" applyBorder="1" applyAlignment="1">
      <alignment horizontal="center"/>
    </xf>
    <xf numFmtId="0" fontId="156" fillId="0" borderId="50" xfId="0" applyFont="1" applyBorder="1" applyAlignment="1">
      <alignment horizontal="center"/>
    </xf>
    <xf numFmtId="0" fontId="156" fillId="0" borderId="51" xfId="0" applyFont="1" applyBorder="1" applyAlignment="1">
      <alignment horizontal="center"/>
    </xf>
    <xf numFmtId="0" fontId="149" fillId="0" borderId="12" xfId="0" applyFont="1" applyBorder="1" applyAlignment="1">
      <alignment horizontal="center" vertical="center"/>
    </xf>
    <xf numFmtId="0" fontId="149" fillId="0" borderId="13" xfId="0" applyFont="1" applyBorder="1" applyAlignment="1">
      <alignment horizontal="center" vertical="center"/>
    </xf>
    <xf numFmtId="0" fontId="149" fillId="0" borderId="14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176" fontId="1" fillId="0" borderId="0" xfId="58" applyNumberFormat="1" applyFont="1" applyBorder="1" applyAlignment="1">
      <alignment horizontal="right" vertical="center"/>
    </xf>
    <xf numFmtId="177" fontId="1" fillId="0" borderId="0" xfId="61" applyNumberFormat="1" applyFont="1" applyBorder="1" applyAlignment="1">
      <alignment horizontal="right" vertical="center"/>
      <protection/>
    </xf>
    <xf numFmtId="0" fontId="74" fillId="0" borderId="0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7" fillId="0" borderId="10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19" fillId="0" borderId="108" xfId="0" applyFont="1" applyBorder="1" applyAlignment="1">
      <alignment horizontal="center" vertical="center"/>
    </xf>
    <xf numFmtId="0" fontId="19" fillId="0" borderId="109" xfId="0" applyFont="1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26" fillId="0" borderId="1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3" xfId="0" applyBorder="1" applyAlignment="1">
      <alignment horizontal="center"/>
    </xf>
    <xf numFmtId="0" fontId="0" fillId="0" borderId="92" xfId="0" applyBorder="1" applyAlignment="1">
      <alignment horizont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30" xfId="0" applyFont="1" applyBorder="1" applyAlignment="1">
      <alignment horizontal="center" vertical="center"/>
    </xf>
    <xf numFmtId="0" fontId="16" fillId="0" borderId="44" xfId="0" applyFont="1" applyBorder="1" applyAlignment="1">
      <alignment horizontal="left"/>
    </xf>
    <xf numFmtId="0" fontId="12" fillId="0" borderId="44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92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56" fillId="0" borderId="119" xfId="0" applyFont="1" applyBorder="1" applyAlignment="1">
      <alignment horizontal="center" vertical="center" shrinkToFit="1"/>
    </xf>
    <xf numFmtId="0" fontId="56" fillId="0" borderId="105" xfId="0" applyFont="1" applyBorder="1" applyAlignment="1">
      <alignment horizontal="center" vertical="center" shrinkToFit="1"/>
    </xf>
    <xf numFmtId="0" fontId="19" fillId="0" borderId="12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158" fillId="0" borderId="0" xfId="0" applyFont="1" applyBorder="1" applyAlignment="1">
      <alignment horizontal="left"/>
    </xf>
    <xf numFmtId="0" fontId="158" fillId="0" borderId="120" xfId="0" applyFont="1" applyBorder="1" applyAlignment="1">
      <alignment horizontal="left"/>
    </xf>
    <xf numFmtId="0" fontId="73" fillId="0" borderId="105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106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72" fillId="0" borderId="110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11" xfId="0" applyFont="1" applyBorder="1" applyAlignment="1">
      <alignment horizontal="center" vertical="center"/>
    </xf>
    <xf numFmtId="0" fontId="72" fillId="0" borderId="105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10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16" xfId="0" applyFont="1" applyBorder="1" applyAlignment="1">
      <alignment horizontal="center" vertical="center"/>
    </xf>
    <xf numFmtId="0" fontId="48" fillId="0" borderId="110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111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46" fillId="0" borderId="19" xfId="0" applyFont="1" applyBorder="1" applyAlignment="1">
      <alignment horizontal="right"/>
    </xf>
    <xf numFmtId="0" fontId="148" fillId="0" borderId="76" xfId="0" applyFont="1" applyBorder="1" applyAlignment="1">
      <alignment horizontal="left" vertical="center"/>
    </xf>
    <xf numFmtId="0" fontId="148" fillId="0" borderId="125" xfId="0" applyFont="1" applyBorder="1" applyAlignment="1">
      <alignment horizontal="left" vertical="center"/>
    </xf>
    <xf numFmtId="0" fontId="148" fillId="0" borderId="77" xfId="0" applyFont="1" applyBorder="1" applyAlignment="1">
      <alignment horizontal="left" vertical="center"/>
    </xf>
    <xf numFmtId="0" fontId="148" fillId="0" borderId="126" xfId="0" applyFont="1" applyBorder="1" applyAlignment="1">
      <alignment horizontal="left" vertical="center"/>
    </xf>
    <xf numFmtId="0" fontId="148" fillId="0" borderId="75" xfId="0" applyFont="1" applyBorder="1" applyAlignment="1">
      <alignment horizontal="left" vertical="center"/>
    </xf>
    <xf numFmtId="0" fontId="148" fillId="0" borderId="127" xfId="0" applyFont="1" applyBorder="1" applyAlignment="1">
      <alignment horizontal="left" vertical="center"/>
    </xf>
    <xf numFmtId="0" fontId="159" fillId="0" borderId="127" xfId="0" applyFont="1" applyBorder="1" applyAlignment="1">
      <alignment horizontal="center" vertical="center"/>
    </xf>
    <xf numFmtId="0" fontId="159" fillId="0" borderId="128" xfId="0" applyFont="1" applyBorder="1" applyAlignment="1">
      <alignment horizontal="center" vertical="center"/>
    </xf>
    <xf numFmtId="0" fontId="148" fillId="0" borderId="129" xfId="0" applyFont="1" applyBorder="1" applyAlignment="1">
      <alignment horizontal="center" vertical="center"/>
    </xf>
    <xf numFmtId="0" fontId="148" fillId="0" borderId="87" xfId="0" applyFont="1" applyBorder="1" applyAlignment="1">
      <alignment horizontal="center" vertical="center"/>
    </xf>
    <xf numFmtId="0" fontId="148" fillId="0" borderId="130" xfId="0" applyFont="1" applyBorder="1" applyAlignment="1">
      <alignment horizontal="right" vertical="center"/>
    </xf>
    <xf numFmtId="0" fontId="148" fillId="0" borderId="129" xfId="0" applyFont="1" applyBorder="1" applyAlignment="1">
      <alignment horizontal="right" vertical="center"/>
    </xf>
    <xf numFmtId="0" fontId="159" fillId="0" borderId="125" xfId="0" applyFont="1" applyBorder="1" applyAlignment="1">
      <alignment horizontal="center" vertical="center"/>
    </xf>
    <xf numFmtId="0" fontId="159" fillId="0" borderId="131" xfId="0" applyFont="1" applyBorder="1" applyAlignment="1">
      <alignment horizontal="center" vertical="center"/>
    </xf>
    <xf numFmtId="0" fontId="148" fillId="0" borderId="126" xfId="0" applyFont="1" applyBorder="1" applyAlignment="1">
      <alignment horizontal="center" vertical="center"/>
    </xf>
    <xf numFmtId="0" fontId="148" fillId="0" borderId="132" xfId="0" applyFont="1" applyBorder="1" applyAlignment="1">
      <alignment horizontal="center" vertical="center"/>
    </xf>
    <xf numFmtId="0" fontId="160" fillId="0" borderId="44" xfId="0" applyFont="1" applyBorder="1" applyAlignment="1">
      <alignment horizontal="left" vertical="center"/>
    </xf>
    <xf numFmtId="0" fontId="161" fillId="0" borderId="44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 shrinkToFit="1"/>
    </xf>
    <xf numFmtId="0" fontId="10" fillId="0" borderId="102" xfId="0" applyFont="1" applyBorder="1" applyAlignment="1">
      <alignment horizontal="left" vertical="center" shrinkToFit="1"/>
    </xf>
    <xf numFmtId="0" fontId="71" fillId="0" borderId="114" xfId="0" applyFont="1" applyBorder="1" applyAlignment="1">
      <alignment horizontal="center" vertical="center"/>
    </xf>
    <xf numFmtId="0" fontId="71" fillId="0" borderId="115" xfId="0" applyFont="1" applyBorder="1" applyAlignment="1">
      <alignment horizontal="center" vertical="center"/>
    </xf>
    <xf numFmtId="0" fontId="71" fillId="0" borderId="133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9" fillId="0" borderId="134" xfId="0" applyFont="1" applyBorder="1" applyAlignment="1">
      <alignment horizontal="left" vertical="center"/>
    </xf>
    <xf numFmtId="0" fontId="148" fillId="0" borderId="0" xfId="0" applyFont="1" applyBorder="1" applyAlignment="1">
      <alignment horizontal="left" vertical="center"/>
    </xf>
    <xf numFmtId="0" fontId="1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11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0" fillId="0" borderId="135" xfId="0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73" fillId="0" borderId="11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111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16" xfId="0" applyFont="1" applyBorder="1" applyAlignment="1">
      <alignment horizontal="center" vertical="center" wrapText="1"/>
    </xf>
    <xf numFmtId="0" fontId="73" fillId="0" borderId="105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106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18" fillId="0" borderId="138" xfId="0" applyFont="1" applyBorder="1" applyAlignment="1">
      <alignment horizontal="center" vertical="center" shrinkToFit="1"/>
    </xf>
    <xf numFmtId="0" fontId="18" fillId="0" borderId="139" xfId="0" applyFont="1" applyBorder="1" applyAlignment="1">
      <alignment horizontal="center" vertical="center" shrinkToFit="1"/>
    </xf>
    <xf numFmtId="0" fontId="43" fillId="0" borderId="14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14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shrinkToFit="1"/>
    </xf>
    <xf numFmtId="0" fontId="10" fillId="0" borderId="90" xfId="0" applyFont="1" applyBorder="1" applyAlignment="1">
      <alignment horizontal="left" vertical="center" shrinkToFit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11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46" fillId="0" borderId="1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11" xfId="0" applyFont="1" applyBorder="1" applyAlignment="1">
      <alignment horizontal="center" vertical="center"/>
    </xf>
    <xf numFmtId="0" fontId="66" fillId="0" borderId="112" xfId="0" applyFont="1" applyBorder="1" applyAlignment="1">
      <alignment horizontal="left" vertical="center"/>
    </xf>
    <xf numFmtId="0" fontId="66" fillId="0" borderId="19" xfId="0" applyFont="1" applyBorder="1" applyAlignment="1">
      <alignment horizontal="left" vertical="center"/>
    </xf>
    <xf numFmtId="0" fontId="66" fillId="0" borderId="68" xfId="0" applyFont="1" applyBorder="1" applyAlignment="1">
      <alignment horizontal="left" vertical="center"/>
    </xf>
    <xf numFmtId="0" fontId="66" fillId="0" borderId="113" xfId="0" applyFont="1" applyBorder="1" applyAlignment="1">
      <alignment horizontal="left" vertical="center"/>
    </xf>
    <xf numFmtId="0" fontId="66" fillId="0" borderId="92" xfId="0" applyFont="1" applyBorder="1" applyAlignment="1">
      <alignment horizontal="left" vertical="center"/>
    </xf>
    <xf numFmtId="0" fontId="66" fillId="0" borderId="95" xfId="0" applyFont="1" applyBorder="1" applyAlignment="1">
      <alignment horizontal="left" vertical="center"/>
    </xf>
    <xf numFmtId="0" fontId="67" fillId="0" borderId="97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/>
    </xf>
    <xf numFmtId="0" fontId="67" fillId="0" borderId="118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43" xfId="0" applyFont="1" applyBorder="1" applyAlignment="1">
      <alignment horizontal="center" vertical="center" shrinkToFit="1"/>
    </xf>
    <xf numFmtId="0" fontId="0" fillId="0" borderId="1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3" xfId="0" applyBorder="1" applyAlignment="1">
      <alignment horizontal="center"/>
    </xf>
    <xf numFmtId="0" fontId="45" fillId="0" borderId="10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06" xfId="0" applyFont="1" applyBorder="1" applyAlignment="1">
      <alignment horizontal="center" vertical="center"/>
    </xf>
    <xf numFmtId="0" fontId="162" fillId="0" borderId="0" xfId="0" applyFont="1" applyAlignment="1">
      <alignment horizontal="left"/>
    </xf>
    <xf numFmtId="0" fontId="46" fillId="0" borderId="0" xfId="0" applyFont="1" applyBorder="1" applyAlignment="1">
      <alignment horizontal="right"/>
    </xf>
    <xf numFmtId="0" fontId="47" fillId="0" borderId="112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68" xfId="0" applyFont="1" applyBorder="1" applyAlignment="1">
      <alignment horizontal="left" vertical="center"/>
    </xf>
    <xf numFmtId="0" fontId="47" fillId="0" borderId="107" xfId="0" applyFont="1" applyBorder="1" applyAlignment="1">
      <alignment horizontal="left" vertical="center"/>
    </xf>
    <xf numFmtId="0" fontId="47" fillId="0" borderId="41" xfId="0" applyFont="1" applyBorder="1" applyAlignment="1">
      <alignment horizontal="left" vertical="center"/>
    </xf>
    <xf numFmtId="0" fontId="47" fillId="0" borderId="109" xfId="0" applyFont="1" applyBorder="1" applyAlignment="1">
      <alignment horizontal="left" vertical="center"/>
    </xf>
    <xf numFmtId="0" fontId="48" fillId="0" borderId="11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11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106" xfId="0" applyFont="1" applyBorder="1" applyAlignment="1">
      <alignment horizontal="center" vertical="center"/>
    </xf>
    <xf numFmtId="0" fontId="69" fillId="0" borderId="15" xfId="0" applyFont="1" applyBorder="1" applyAlignment="1">
      <alignment vertical="center" shrinkToFit="1"/>
    </xf>
    <xf numFmtId="0" fontId="69" fillId="0" borderId="0" xfId="0" applyFont="1" applyAlignment="1">
      <alignment/>
    </xf>
    <xf numFmtId="0" fontId="69" fillId="0" borderId="67" xfId="0" applyFont="1" applyBorder="1" applyAlignment="1">
      <alignment/>
    </xf>
    <xf numFmtId="0" fontId="70" fillId="0" borderId="15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70" fillId="0" borderId="67" xfId="0" applyFont="1" applyBorder="1" applyAlignment="1">
      <alignment horizontal="left" vertical="top"/>
    </xf>
    <xf numFmtId="0" fontId="16" fillId="0" borderId="105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144" xfId="0" applyFont="1" applyBorder="1" applyAlignment="1">
      <alignment horizontal="center" vertical="center"/>
    </xf>
    <xf numFmtId="0" fontId="0" fillId="0" borderId="8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55" fillId="0" borderId="15" xfId="0" applyFont="1" applyBorder="1" applyAlignment="1">
      <alignment horizontal="left" vertical="center" shrinkToFit="1"/>
    </xf>
    <xf numFmtId="0" fontId="55" fillId="0" borderId="0" xfId="0" applyFont="1" applyBorder="1" applyAlignment="1">
      <alignment horizontal="left" vertical="center" shrinkToFit="1"/>
    </xf>
    <xf numFmtId="0" fontId="55" fillId="0" borderId="67" xfId="0" applyFont="1" applyBorder="1" applyAlignment="1">
      <alignment horizontal="left" vertical="center" shrinkToFit="1"/>
    </xf>
    <xf numFmtId="0" fontId="28" fillId="0" borderId="15" xfId="0" applyFont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67" xfId="0" applyBorder="1" applyAlignment="1">
      <alignment/>
    </xf>
    <xf numFmtId="0" fontId="42" fillId="0" borderId="0" xfId="0" applyFont="1" applyBorder="1" applyAlignment="1">
      <alignment horizontal="left" vertical="center" shrinkToFit="1"/>
    </xf>
    <xf numFmtId="0" fontId="42" fillId="0" borderId="67" xfId="0" applyFont="1" applyBorder="1" applyAlignment="1">
      <alignment horizontal="left" vertical="center" shrinkToFit="1"/>
    </xf>
    <xf numFmtId="0" fontId="42" fillId="0" borderId="90" xfId="0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145" xfId="0" applyFont="1" applyBorder="1" applyAlignment="1">
      <alignment horizontal="left" vertical="center"/>
    </xf>
    <xf numFmtId="0" fontId="16" fillId="0" borderId="56" xfId="0" applyFont="1" applyBorder="1" applyAlignment="1">
      <alignment horizontal="center" vertical="center" shrinkToFit="1"/>
    </xf>
    <xf numFmtId="0" fontId="16" fillId="0" borderId="146" xfId="0" applyFont="1" applyBorder="1" applyAlignment="1">
      <alignment horizontal="center" vertical="center" shrinkToFit="1"/>
    </xf>
    <xf numFmtId="0" fontId="0" fillId="0" borderId="146" xfId="0" applyBorder="1" applyAlignment="1">
      <alignment horizontal="center"/>
    </xf>
    <xf numFmtId="0" fontId="0" fillId="0" borderId="147" xfId="0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3" fillId="0" borderId="112" xfId="0" applyFont="1" applyBorder="1" applyAlignment="1">
      <alignment horizontal="left" vertical="top"/>
    </xf>
    <xf numFmtId="0" fontId="163" fillId="0" borderId="19" xfId="0" applyFont="1" applyBorder="1" applyAlignment="1">
      <alignment horizontal="left" vertical="top"/>
    </xf>
    <xf numFmtId="0" fontId="163" fillId="0" borderId="124" xfId="0" applyFont="1" applyBorder="1" applyAlignment="1">
      <alignment horizontal="left" vertical="top"/>
    </xf>
    <xf numFmtId="0" fontId="163" fillId="0" borderId="0" xfId="0" applyFont="1" applyBorder="1" applyAlignment="1">
      <alignment horizontal="left" vertical="top"/>
    </xf>
    <xf numFmtId="0" fontId="6" fillId="0" borderId="124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1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15" xfId="0" applyFont="1" applyBorder="1" applyAlignment="1">
      <alignment vertical="center" shrinkToFit="1"/>
    </xf>
    <xf numFmtId="0" fontId="31" fillId="0" borderId="0" xfId="0" applyFont="1" applyAlignment="1">
      <alignment/>
    </xf>
    <xf numFmtId="0" fontId="31" fillId="0" borderId="67" xfId="0" applyFont="1" applyBorder="1" applyAlignment="1">
      <alignment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164" fillId="0" borderId="110" xfId="0" applyFont="1" applyBorder="1" applyAlignment="1">
      <alignment horizontal="left" vertical="center"/>
    </xf>
    <xf numFmtId="0" fontId="164" fillId="0" borderId="19" xfId="0" applyFont="1" applyBorder="1" applyAlignment="1">
      <alignment horizontal="left" vertical="center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49" fillId="0" borderId="0" xfId="0" applyFont="1" applyBorder="1" applyAlignment="1">
      <alignment horizontal="right" vertical="center"/>
    </xf>
    <xf numFmtId="0" fontId="68" fillId="0" borderId="0" xfId="0" applyFont="1" applyAlignment="1">
      <alignment horizontal="center" vertical="center" shrinkToFit="1"/>
    </xf>
    <xf numFmtId="0" fontId="68" fillId="0" borderId="3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57" xfId="0" applyBorder="1" applyAlignment="1">
      <alignment horizontal="center" vertical="center" textRotation="255" shrinkToFit="1"/>
    </xf>
    <xf numFmtId="0" fontId="0" fillId="0" borderId="58" xfId="0" applyBorder="1" applyAlignment="1">
      <alignment horizontal="center" vertical="center" textRotation="255" shrinkToFit="1"/>
    </xf>
    <xf numFmtId="0" fontId="28" fillId="0" borderId="97" xfId="0" applyFont="1" applyBorder="1" applyAlignment="1">
      <alignment horizontal="left" vertical="center"/>
    </xf>
    <xf numFmtId="0" fontId="28" fillId="0" borderId="92" xfId="0" applyFont="1" applyBorder="1" applyAlignment="1">
      <alignment horizontal="left" vertical="center"/>
    </xf>
    <xf numFmtId="0" fontId="16" fillId="0" borderId="133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64" fillId="0" borderId="44" xfId="0" applyFont="1" applyBorder="1" applyAlignment="1">
      <alignment horizontal="center" vertical="center"/>
    </xf>
    <xf numFmtId="0" fontId="165" fillId="0" borderId="44" xfId="0" applyFont="1" applyBorder="1" applyAlignment="1">
      <alignment horizontal="center" vertical="center"/>
    </xf>
    <xf numFmtId="0" fontId="53" fillId="0" borderId="11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05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70" fillId="0" borderId="15" xfId="0" applyFont="1" applyBorder="1" applyAlignment="1">
      <alignment vertical="center" shrinkToFit="1"/>
    </xf>
    <xf numFmtId="0" fontId="70" fillId="0" borderId="0" xfId="0" applyFont="1" applyBorder="1" applyAlignment="1">
      <alignment vertical="center" shrinkToFit="1"/>
    </xf>
    <xf numFmtId="0" fontId="70" fillId="0" borderId="67" xfId="0" applyFont="1" applyBorder="1" applyAlignment="1">
      <alignment vertical="center" shrinkToFit="1"/>
    </xf>
    <xf numFmtId="0" fontId="70" fillId="0" borderId="15" xfId="0" applyFont="1" applyBorder="1" applyAlignment="1">
      <alignment vertical="top" shrinkToFit="1"/>
    </xf>
    <xf numFmtId="0" fontId="70" fillId="0" borderId="0" xfId="0" applyFont="1" applyBorder="1" applyAlignment="1">
      <alignment vertical="top" shrinkToFit="1"/>
    </xf>
    <xf numFmtId="0" fontId="70" fillId="0" borderId="67" xfId="0" applyFont="1" applyBorder="1" applyAlignment="1">
      <alignment vertical="top" shrinkToFit="1"/>
    </xf>
    <xf numFmtId="0" fontId="1" fillId="0" borderId="10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8" fillId="0" borderId="53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8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48" xfId="0" applyFont="1" applyBorder="1" applyAlignment="1">
      <alignment horizontal="center" vertical="center"/>
    </xf>
    <xf numFmtId="0" fontId="0" fillId="0" borderId="149" xfId="0" applyFill="1" applyBorder="1" applyAlignment="1">
      <alignment horizontal="right" vertical="center"/>
    </xf>
    <xf numFmtId="0" fontId="0" fillId="0" borderId="149" xfId="0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 shrinkToFit="1"/>
    </xf>
    <xf numFmtId="0" fontId="166" fillId="0" borderId="41" xfId="0" applyFont="1" applyBorder="1" applyAlignment="1">
      <alignment horizontal="center"/>
    </xf>
    <xf numFmtId="0" fontId="166" fillId="0" borderId="51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9" fillId="0" borderId="53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59" fillId="0" borderId="54" xfId="0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0" fontId="59" fillId="0" borderId="82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0" borderId="150" xfId="0" applyFont="1" applyFill="1" applyBorder="1" applyAlignment="1">
      <alignment horizontal="center" vertical="center"/>
    </xf>
    <xf numFmtId="0" fontId="167" fillId="0" borderId="151" xfId="0" applyFont="1" applyFill="1" applyBorder="1" applyAlignment="1">
      <alignment horizontal="center" vertical="center" shrinkToFit="1"/>
    </xf>
    <xf numFmtId="0" fontId="167" fillId="0" borderId="152" xfId="0" applyFont="1" applyFill="1" applyBorder="1" applyAlignment="1">
      <alignment horizontal="center" vertical="center" shrinkToFit="1"/>
    </xf>
    <xf numFmtId="0" fontId="167" fillId="0" borderId="153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5" fillId="0" borderId="0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4" xfId="0" applyFont="1" applyBorder="1" applyAlignment="1">
      <alignment horizontal="left"/>
    </xf>
    <xf numFmtId="0" fontId="64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60" fillId="0" borderId="54" xfId="0" applyFont="1" applyFill="1" applyBorder="1" applyAlignment="1">
      <alignment horizontal="center" vertical="center" shrinkToFit="1"/>
    </xf>
    <xf numFmtId="0" fontId="58" fillId="0" borderId="154" xfId="0" applyFont="1" applyBorder="1" applyAlignment="1">
      <alignment horizontal="center" vertical="center" shrinkToFit="1"/>
    </xf>
    <xf numFmtId="0" fontId="58" fillId="0" borderId="88" xfId="0" applyFont="1" applyBorder="1" applyAlignment="1">
      <alignment horizontal="center" vertical="center" shrinkToFit="1"/>
    </xf>
    <xf numFmtId="0" fontId="58" fillId="0" borderId="155" xfId="0" applyFont="1" applyBorder="1" applyAlignment="1">
      <alignment horizontal="center" vertical="center" shrinkToFit="1"/>
    </xf>
    <xf numFmtId="0" fontId="59" fillId="0" borderId="82" xfId="0" applyFont="1" applyFill="1" applyBorder="1" applyAlignment="1">
      <alignment horizontal="center" shrinkToFit="1"/>
    </xf>
    <xf numFmtId="0" fontId="59" fillId="0" borderId="30" xfId="0" applyFont="1" applyFill="1" applyBorder="1" applyAlignment="1">
      <alignment horizontal="center" shrinkToFit="1"/>
    </xf>
    <xf numFmtId="0" fontId="59" fillId="0" borderId="150" xfId="0" applyFont="1" applyFill="1" applyBorder="1" applyAlignment="1">
      <alignment horizontal="center" shrinkToFit="1"/>
    </xf>
    <xf numFmtId="0" fontId="59" fillId="0" borderId="156" xfId="0" applyFont="1" applyFill="1" applyBorder="1" applyAlignment="1">
      <alignment horizontal="center" vertical="center" shrinkToFit="1"/>
    </xf>
    <xf numFmtId="0" fontId="59" fillId="0" borderId="157" xfId="0" applyFont="1" applyFill="1" applyBorder="1" applyAlignment="1">
      <alignment horizontal="center" vertical="center" shrinkToFit="1"/>
    </xf>
    <xf numFmtId="176" fontId="1" fillId="0" borderId="158" xfId="58" applyNumberFormat="1" applyFont="1" applyBorder="1" applyAlignment="1">
      <alignment horizontal="right" vertical="center"/>
    </xf>
    <xf numFmtId="176" fontId="1" fillId="0" borderId="159" xfId="58" applyNumberFormat="1" applyFont="1" applyBorder="1" applyAlignment="1">
      <alignment horizontal="right" vertical="center"/>
    </xf>
    <xf numFmtId="177" fontId="1" fillId="0" borderId="160" xfId="61" applyNumberFormat="1" applyFont="1" applyBorder="1" applyAlignment="1">
      <alignment horizontal="right" vertical="center"/>
      <protection/>
    </xf>
    <xf numFmtId="177" fontId="1" fillId="0" borderId="161" xfId="61" applyNumberFormat="1" applyFont="1" applyBorder="1" applyAlignment="1">
      <alignment horizontal="right" vertical="center"/>
      <protection/>
    </xf>
    <xf numFmtId="177" fontId="1" fillId="0" borderId="162" xfId="61" applyNumberFormat="1" applyFont="1" applyBorder="1" applyAlignment="1">
      <alignment horizontal="right" vertical="center"/>
      <protection/>
    </xf>
    <xf numFmtId="0" fontId="0" fillId="0" borderId="163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176" fontId="168" fillId="0" borderId="0" xfId="58" applyNumberFormat="1" applyFont="1" applyBorder="1" applyAlignment="1">
      <alignment horizontal="left" wrapText="1"/>
    </xf>
    <xf numFmtId="176" fontId="169" fillId="0" borderId="0" xfId="58" applyNumberFormat="1" applyFont="1" applyBorder="1" applyAlignment="1">
      <alignment horizontal="left"/>
    </xf>
    <xf numFmtId="0" fontId="0" fillId="0" borderId="16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70" fillId="0" borderId="112" xfId="0" applyFont="1" applyBorder="1" applyAlignment="1">
      <alignment horizontal="center" vertical="center"/>
    </xf>
    <xf numFmtId="0" fontId="170" fillId="0" borderId="19" xfId="0" applyFont="1" applyBorder="1" applyAlignment="1">
      <alignment horizontal="center" vertical="center"/>
    </xf>
    <xf numFmtId="0" fontId="170" fillId="0" borderId="68" xfId="0" applyFont="1" applyBorder="1" applyAlignment="1">
      <alignment horizontal="center" vertical="center"/>
    </xf>
    <xf numFmtId="0" fontId="170" fillId="0" borderId="124" xfId="0" applyFont="1" applyBorder="1" applyAlignment="1">
      <alignment horizontal="center" vertical="center"/>
    </xf>
    <xf numFmtId="0" fontId="170" fillId="0" borderId="0" xfId="0" applyFont="1" applyBorder="1" applyAlignment="1">
      <alignment horizontal="center" vertical="center"/>
    </xf>
    <xf numFmtId="0" fontId="170" fillId="0" borderId="67" xfId="0" applyFont="1" applyBorder="1" applyAlignment="1">
      <alignment horizontal="center" vertical="center"/>
    </xf>
    <xf numFmtId="0" fontId="0" fillId="0" borderId="17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16" fillId="0" borderId="11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16" fillId="0" borderId="44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0" fillId="0" borderId="81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16" xfId="0" applyFont="1" applyBorder="1" applyAlignment="1">
      <alignment horizontal="center" vertical="center"/>
    </xf>
    <xf numFmtId="0" fontId="19" fillId="0" borderId="105" xfId="0" applyFont="1" applyBorder="1" applyAlignment="1">
      <alignment horizontal="center" vertical="center"/>
    </xf>
    <xf numFmtId="0" fontId="19" fillId="0" borderId="106" xfId="0" applyFont="1" applyBorder="1" applyAlignment="1">
      <alignment horizontal="center" vertical="center"/>
    </xf>
    <xf numFmtId="0" fontId="171" fillId="0" borderId="124" xfId="0" applyFont="1" applyBorder="1" applyAlignment="1">
      <alignment horizontal="center" vertical="center"/>
    </xf>
    <xf numFmtId="0" fontId="171" fillId="0" borderId="67" xfId="0" applyFont="1" applyBorder="1" applyAlignment="1">
      <alignment horizontal="center" vertical="center"/>
    </xf>
    <xf numFmtId="0" fontId="171" fillId="0" borderId="107" xfId="0" applyFont="1" applyBorder="1" applyAlignment="1">
      <alignment horizontal="center" vertical="center"/>
    </xf>
    <xf numFmtId="0" fontId="171" fillId="0" borderId="109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172" fillId="0" borderId="101" xfId="0" applyFont="1" applyBorder="1" applyAlignment="1">
      <alignment horizontal="center" vertical="center"/>
    </xf>
    <xf numFmtId="0" fontId="172" fillId="0" borderId="81" xfId="0" applyFont="1" applyBorder="1" applyAlignment="1">
      <alignment horizontal="center" vertical="center"/>
    </xf>
    <xf numFmtId="0" fontId="173" fillId="0" borderId="124" xfId="0" applyFont="1" applyBorder="1" applyAlignment="1">
      <alignment horizontal="center" vertical="center"/>
    </xf>
    <xf numFmtId="0" fontId="173" fillId="0" borderId="0" xfId="0" applyFont="1" applyBorder="1" applyAlignment="1">
      <alignment horizontal="center" vertical="center"/>
    </xf>
    <xf numFmtId="0" fontId="173" fillId="0" borderId="107" xfId="0" applyFont="1" applyBorder="1" applyAlignment="1">
      <alignment horizontal="center" vertical="center"/>
    </xf>
    <xf numFmtId="0" fontId="173" fillId="0" borderId="41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67" xfId="0" applyFont="1" applyBorder="1" applyAlignment="1">
      <alignment vertical="center"/>
    </xf>
    <xf numFmtId="0" fontId="28" fillId="0" borderId="9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7" fillId="0" borderId="171" xfId="0" applyFont="1" applyBorder="1" applyAlignment="1">
      <alignment horizontal="left" vertical="center"/>
    </xf>
    <xf numFmtId="6" fontId="20" fillId="0" borderId="172" xfId="58" applyFont="1" applyBorder="1" applyAlignment="1">
      <alignment horizontal="center" vertical="center"/>
    </xf>
    <xf numFmtId="6" fontId="20" fillId="0" borderId="173" xfId="58" applyFont="1" applyBorder="1" applyAlignment="1">
      <alignment horizontal="center" vertical="center"/>
    </xf>
    <xf numFmtId="6" fontId="20" fillId="0" borderId="174" xfId="58" applyFont="1" applyBorder="1" applyAlignment="1">
      <alignment horizontal="center" vertical="center"/>
    </xf>
    <xf numFmtId="6" fontId="20" fillId="0" borderId="44" xfId="58" applyFont="1" applyBorder="1" applyAlignment="1">
      <alignment horizontal="center" vertical="center"/>
    </xf>
    <xf numFmtId="6" fontId="20" fillId="0" borderId="175" xfId="58" applyFont="1" applyBorder="1" applyAlignment="1">
      <alignment horizontal="center" vertical="center"/>
    </xf>
    <xf numFmtId="6" fontId="29" fillId="0" borderId="176" xfId="58" applyFont="1" applyBorder="1" applyAlignment="1">
      <alignment horizontal="center" vertical="center"/>
    </xf>
    <xf numFmtId="6" fontId="29" fillId="0" borderId="69" xfId="58" applyFont="1" applyBorder="1" applyAlignment="1">
      <alignment horizontal="center" vertical="center"/>
    </xf>
    <xf numFmtId="0" fontId="26" fillId="0" borderId="119" xfId="0" applyFont="1" applyBorder="1" applyAlignment="1">
      <alignment horizontal="center" vertical="center"/>
    </xf>
    <xf numFmtId="0" fontId="26" fillId="0" borderId="120" xfId="0" applyFont="1" applyBorder="1" applyAlignment="1">
      <alignment horizontal="center" vertical="center"/>
    </xf>
    <xf numFmtId="0" fontId="0" fillId="0" borderId="177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6" fontId="20" fillId="0" borderId="82" xfId="58" applyFont="1" applyBorder="1" applyAlignment="1">
      <alignment horizontal="center" vertical="center"/>
    </xf>
    <xf numFmtId="6" fontId="20" fillId="0" borderId="178" xfId="58" applyFont="1" applyBorder="1" applyAlignment="1">
      <alignment horizontal="center" vertical="center"/>
    </xf>
    <xf numFmtId="6" fontId="20" fillId="0" borderId="179" xfId="58" applyFont="1" applyBorder="1" applyAlignment="1">
      <alignment horizontal="center" vertical="center"/>
    </xf>
    <xf numFmtId="6" fontId="20" fillId="0" borderId="30" xfId="58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176" fontId="1" fillId="0" borderId="180" xfId="58" applyNumberFormat="1" applyFont="1" applyBorder="1" applyAlignment="1">
      <alignment horizontal="right" vertical="center"/>
    </xf>
    <xf numFmtId="176" fontId="1" fillId="0" borderId="181" xfId="58" applyNumberFormat="1" applyFont="1" applyBorder="1" applyAlignment="1">
      <alignment horizontal="right" vertical="center"/>
    </xf>
    <xf numFmtId="177" fontId="1" fillId="0" borderId="182" xfId="61" applyNumberFormat="1" applyFont="1" applyBorder="1" applyAlignment="1">
      <alignment horizontal="right" vertical="center"/>
      <protection/>
    </xf>
    <xf numFmtId="177" fontId="1" fillId="0" borderId="33" xfId="61" applyNumberFormat="1" applyFont="1" applyBorder="1" applyAlignment="1">
      <alignment horizontal="right" vertical="center"/>
      <protection/>
    </xf>
    <xf numFmtId="177" fontId="1" fillId="0" borderId="183" xfId="61" applyNumberFormat="1" applyFont="1" applyBorder="1" applyAlignment="1">
      <alignment horizontal="right" vertical="center"/>
      <protection/>
    </xf>
    <xf numFmtId="0" fontId="0" fillId="0" borderId="184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1" fillId="0" borderId="186" xfId="0" applyFont="1" applyBorder="1" applyAlignment="1">
      <alignment horizontal="center" vertical="center"/>
    </xf>
    <xf numFmtId="0" fontId="1" fillId="0" borderId="187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189" xfId="0" applyBorder="1" applyAlignment="1">
      <alignment horizontal="center" vertical="center"/>
    </xf>
    <xf numFmtId="176" fontId="1" fillId="0" borderId="158" xfId="58" applyNumberFormat="1" applyFont="1" applyFill="1" applyBorder="1" applyAlignment="1">
      <alignment horizontal="right" vertical="center"/>
    </xf>
    <xf numFmtId="176" fontId="1" fillId="0" borderId="159" xfId="58" applyNumberFormat="1" applyFont="1" applyFill="1" applyBorder="1" applyAlignment="1">
      <alignment horizontal="right" vertical="center"/>
    </xf>
    <xf numFmtId="177" fontId="1" fillId="0" borderId="160" xfId="61" applyNumberFormat="1" applyFont="1" applyFill="1" applyBorder="1" applyAlignment="1">
      <alignment horizontal="right" vertical="center"/>
      <protection/>
    </xf>
    <xf numFmtId="177" fontId="1" fillId="0" borderId="161" xfId="61" applyNumberFormat="1" applyFont="1" applyFill="1" applyBorder="1" applyAlignment="1">
      <alignment horizontal="right" vertical="center"/>
      <protection/>
    </xf>
    <xf numFmtId="177" fontId="1" fillId="0" borderId="162" xfId="61" applyNumberFormat="1" applyFont="1" applyFill="1" applyBorder="1" applyAlignment="1">
      <alignment horizontal="right" vertical="center"/>
      <protection/>
    </xf>
    <xf numFmtId="0" fontId="29" fillId="0" borderId="92" xfId="0" applyFont="1" applyBorder="1" applyAlignment="1">
      <alignment horizontal="right" vertical="center"/>
    </xf>
    <xf numFmtId="176" fontId="1" fillId="0" borderId="190" xfId="58" applyNumberFormat="1" applyFont="1" applyBorder="1" applyAlignment="1">
      <alignment horizontal="right" vertical="center"/>
    </xf>
    <xf numFmtId="176" fontId="1" fillId="0" borderId="191" xfId="58" applyNumberFormat="1" applyFont="1" applyBorder="1" applyAlignment="1">
      <alignment horizontal="right" vertical="center"/>
    </xf>
    <xf numFmtId="177" fontId="1" fillId="0" borderId="192" xfId="61" applyNumberFormat="1" applyFont="1" applyBorder="1" applyAlignment="1">
      <alignment horizontal="right" vertical="center"/>
      <protection/>
    </xf>
    <xf numFmtId="177" fontId="1" fillId="0" borderId="193" xfId="61" applyNumberFormat="1" applyFont="1" applyBorder="1" applyAlignment="1">
      <alignment horizontal="right" vertical="center"/>
      <protection/>
    </xf>
    <xf numFmtId="177" fontId="1" fillId="0" borderId="194" xfId="61" applyNumberFormat="1" applyFont="1" applyBorder="1" applyAlignment="1">
      <alignment horizontal="right" vertical="center"/>
      <protection/>
    </xf>
    <xf numFmtId="0" fontId="0" fillId="0" borderId="1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4" fillId="0" borderId="0" xfId="0" applyFont="1" applyAlignment="1">
      <alignment horizontal="left" vertical="center"/>
    </xf>
    <xf numFmtId="0" fontId="175" fillId="0" borderId="110" xfId="0" applyFont="1" applyBorder="1" applyAlignment="1">
      <alignment horizontal="center" vertical="center"/>
    </xf>
    <xf numFmtId="0" fontId="175" fillId="0" borderId="19" xfId="0" applyFont="1" applyBorder="1" applyAlignment="1">
      <alignment horizontal="center" vertical="center"/>
    </xf>
    <xf numFmtId="0" fontId="175" fillId="0" borderId="68" xfId="0" applyFont="1" applyBorder="1" applyAlignment="1">
      <alignment horizontal="center" vertical="center"/>
    </xf>
    <xf numFmtId="0" fontId="175" fillId="0" borderId="97" xfId="0" applyFont="1" applyBorder="1" applyAlignment="1">
      <alignment horizontal="center" vertical="center"/>
    </xf>
    <xf numFmtId="0" fontId="175" fillId="0" borderId="92" xfId="0" applyFont="1" applyBorder="1" applyAlignment="1">
      <alignment horizontal="center" vertical="center"/>
    </xf>
    <xf numFmtId="0" fontId="175" fillId="0" borderId="95" xfId="0" applyFont="1" applyBorder="1" applyAlignment="1">
      <alignment horizontal="center" vertical="center"/>
    </xf>
    <xf numFmtId="0" fontId="151" fillId="0" borderId="0" xfId="0" applyFont="1" applyAlignment="1">
      <alignment horizontal="left" vertical="center"/>
    </xf>
    <xf numFmtId="0" fontId="151" fillId="0" borderId="0" xfId="0" applyFont="1" applyAlignment="1">
      <alignment horizontal="right" vertical="center"/>
    </xf>
    <xf numFmtId="0" fontId="29" fillId="0" borderId="96" xfId="0" applyFont="1" applyBorder="1" applyAlignment="1">
      <alignment horizontal="left" vertical="center"/>
    </xf>
    <xf numFmtId="0" fontId="23" fillId="0" borderId="53" xfId="0" applyFont="1" applyFill="1" applyBorder="1" applyAlignment="1">
      <alignment horizontal="center" vertical="center" textRotation="255"/>
    </xf>
    <xf numFmtId="0" fontId="23" fillId="0" borderId="55" xfId="0" applyFont="1" applyFill="1" applyBorder="1" applyAlignment="1">
      <alignment horizontal="center" vertical="center" textRotation="255"/>
    </xf>
    <xf numFmtId="0" fontId="23" fillId="0" borderId="42" xfId="0" applyFont="1" applyFill="1" applyBorder="1" applyAlignment="1">
      <alignment horizontal="center" vertical="center" textRotation="255"/>
    </xf>
    <xf numFmtId="0" fontId="23" fillId="0" borderId="49" xfId="0" applyFont="1" applyFill="1" applyBorder="1" applyAlignment="1">
      <alignment horizontal="center" vertical="center" textRotation="255"/>
    </xf>
    <xf numFmtId="0" fontId="23" fillId="0" borderId="50" xfId="0" applyFont="1" applyFill="1" applyBorder="1" applyAlignment="1">
      <alignment horizontal="center" vertical="center" textRotation="255"/>
    </xf>
    <xf numFmtId="0" fontId="23" fillId="0" borderId="52" xfId="0" applyFont="1" applyFill="1" applyBorder="1" applyAlignment="1">
      <alignment horizontal="center" vertical="center" textRotation="255"/>
    </xf>
    <xf numFmtId="0" fontId="24" fillId="0" borderId="19" xfId="0" applyFont="1" applyFill="1" applyBorder="1" applyAlignment="1">
      <alignment horizontal="left" vertical="center"/>
    </xf>
    <xf numFmtId="0" fontId="24" fillId="0" borderId="5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0" fontId="24" fillId="0" borderId="41" xfId="0" applyFont="1" applyFill="1" applyBorder="1" applyAlignment="1">
      <alignment horizontal="left" vertical="center"/>
    </xf>
    <xf numFmtId="0" fontId="24" fillId="0" borderId="5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shrinkToFit="1"/>
    </xf>
    <xf numFmtId="0" fontId="25" fillId="0" borderId="47" xfId="0" applyFont="1" applyFill="1" applyBorder="1" applyAlignment="1">
      <alignment horizontal="left" vertical="center" shrinkToFit="1"/>
    </xf>
    <xf numFmtId="0" fontId="24" fillId="0" borderId="41" xfId="0" applyFont="1" applyFill="1" applyBorder="1" applyAlignment="1">
      <alignment horizontal="left" vertical="center" shrinkToFit="1"/>
    </xf>
    <xf numFmtId="0" fontId="24" fillId="0" borderId="51" xfId="0" applyFont="1" applyFill="1" applyBorder="1" applyAlignment="1">
      <alignment horizontal="left" vertical="center" shrinkToFit="1"/>
    </xf>
    <xf numFmtId="0" fontId="23" fillId="0" borderId="88" xfId="0" applyFont="1" applyFill="1" applyBorder="1" applyAlignment="1">
      <alignment horizontal="left" vertical="center"/>
    </xf>
    <xf numFmtId="0" fontId="23" fillId="0" borderId="195" xfId="0" applyFont="1" applyFill="1" applyBorder="1" applyAlignment="1">
      <alignment horizontal="left" vertical="center"/>
    </xf>
    <xf numFmtId="0" fontId="0" fillId="0" borderId="196" xfId="0" applyBorder="1" applyAlignment="1">
      <alignment horizontal="center" vertical="center"/>
    </xf>
    <xf numFmtId="0" fontId="1" fillId="0" borderId="19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2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6" xfId="0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64" fillId="0" borderId="110" xfId="0" applyFont="1" applyBorder="1" applyAlignment="1">
      <alignment horizontal="center" vertical="center"/>
    </xf>
    <xf numFmtId="0" fontId="164" fillId="0" borderId="19" xfId="0" applyFont="1" applyBorder="1" applyAlignment="1">
      <alignment horizontal="center" vertical="center"/>
    </xf>
    <xf numFmtId="0" fontId="164" fillId="0" borderId="68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19" fillId="0" borderId="108" xfId="0" applyFont="1" applyBorder="1" applyAlignment="1">
      <alignment horizontal="right" vertical="center"/>
    </xf>
    <xf numFmtId="0" fontId="19" fillId="0" borderId="109" xfId="0" applyFont="1" applyBorder="1" applyAlignment="1">
      <alignment horizontal="right" vertical="center"/>
    </xf>
    <xf numFmtId="0" fontId="147" fillId="0" borderId="44" xfId="0" applyFont="1" applyBorder="1" applyAlignment="1">
      <alignment horizontal="left" vertical="center"/>
    </xf>
    <xf numFmtId="0" fontId="152" fillId="0" borderId="44" xfId="0" applyFont="1" applyBorder="1" applyAlignment="1">
      <alignment horizontal="left" vertical="center"/>
    </xf>
    <xf numFmtId="0" fontId="5" fillId="0" borderId="12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top"/>
    </xf>
    <xf numFmtId="0" fontId="21" fillId="0" borderId="172" xfId="0" applyFont="1" applyBorder="1" applyAlignment="1">
      <alignment horizontal="center" vertical="center"/>
    </xf>
    <xf numFmtId="0" fontId="21" fillId="0" borderId="19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198" xfId="0" applyFont="1" applyBorder="1" applyAlignment="1">
      <alignment horizontal="center" vertical="center"/>
    </xf>
    <xf numFmtId="0" fontId="25" fillId="0" borderId="148" xfId="0" applyFont="1" applyBorder="1" applyAlignment="1">
      <alignment horizontal="center" vertical="center"/>
    </xf>
    <xf numFmtId="0" fontId="25" fillId="0" borderId="19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16" fillId="0" borderId="172" xfId="0" applyFont="1" applyBorder="1" applyAlignment="1">
      <alignment horizontal="center" vertical="center"/>
    </xf>
    <xf numFmtId="0" fontId="16" fillId="0" borderId="197" xfId="0" applyFont="1" applyBorder="1" applyAlignment="1">
      <alignment horizontal="center" vertical="center"/>
    </xf>
    <xf numFmtId="0" fontId="16" fillId="0" borderId="199" xfId="0" applyFont="1" applyBorder="1" applyAlignment="1">
      <alignment horizontal="center" vertical="center"/>
    </xf>
    <xf numFmtId="0" fontId="16" fillId="0" borderId="200" xfId="0" applyFont="1" applyBorder="1" applyAlignment="1">
      <alignment horizontal="center" vertical="center"/>
    </xf>
    <xf numFmtId="0" fontId="21" fillId="0" borderId="199" xfId="0" applyFont="1" applyBorder="1" applyAlignment="1">
      <alignment horizontal="center" vertical="center"/>
    </xf>
    <xf numFmtId="0" fontId="21" fillId="0" borderId="200" xfId="0" applyFont="1" applyBorder="1" applyAlignment="1">
      <alignment horizontal="center" vertical="center"/>
    </xf>
    <xf numFmtId="0" fontId="25" fillId="0" borderId="154" xfId="0" applyFont="1" applyBorder="1" applyAlignment="1">
      <alignment horizontal="center" vertical="center"/>
    </xf>
    <xf numFmtId="0" fontId="25" fillId="0" borderId="155" xfId="0" applyFont="1" applyBorder="1" applyAlignment="1">
      <alignment horizontal="center" vertical="center"/>
    </xf>
    <xf numFmtId="0" fontId="25" fillId="0" borderId="199" xfId="0" applyFont="1" applyBorder="1" applyAlignment="1">
      <alignment horizontal="center" vertical="center"/>
    </xf>
    <xf numFmtId="0" fontId="25" fillId="0" borderId="20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72" xfId="0" applyFont="1" applyBorder="1" applyAlignment="1">
      <alignment horizontal="center" vertical="center"/>
    </xf>
    <xf numFmtId="0" fontId="25" fillId="0" borderId="197" xfId="0" applyFont="1" applyBorder="1" applyAlignment="1">
      <alignment horizontal="center" vertical="center"/>
    </xf>
    <xf numFmtId="0" fontId="38" fillId="0" borderId="19" xfId="0" applyFont="1" applyBorder="1" applyAlignment="1">
      <alignment horizontal="right" vertical="center"/>
    </xf>
    <xf numFmtId="0" fontId="147" fillId="0" borderId="199" xfId="0" applyFont="1" applyBorder="1" applyAlignment="1">
      <alignment horizontal="center" vertical="center"/>
    </xf>
    <xf numFmtId="0" fontId="147" fillId="0" borderId="200" xfId="0" applyFont="1" applyBorder="1" applyAlignment="1">
      <alignment horizontal="center" vertical="center"/>
    </xf>
    <xf numFmtId="0" fontId="166" fillId="0" borderId="41" xfId="0" applyFont="1" applyBorder="1" applyAlignment="1">
      <alignment horizontal="left" vertical="center"/>
    </xf>
    <xf numFmtId="0" fontId="147" fillId="0" borderId="172" xfId="0" applyFont="1" applyBorder="1" applyAlignment="1">
      <alignment horizontal="center" vertical="center"/>
    </xf>
    <xf numFmtId="0" fontId="147" fillId="0" borderId="197" xfId="0" applyFont="1" applyBorder="1" applyAlignment="1">
      <alignment horizontal="center" vertical="center"/>
    </xf>
    <xf numFmtId="0" fontId="147" fillId="0" borderId="12" xfId="0" applyFont="1" applyBorder="1" applyAlignment="1">
      <alignment horizontal="center" vertical="center"/>
    </xf>
    <xf numFmtId="0" fontId="147" fillId="0" borderId="14" xfId="0" applyFont="1" applyBorder="1" applyAlignment="1">
      <alignment horizontal="center" vertical="center"/>
    </xf>
    <xf numFmtId="0" fontId="147" fillId="0" borderId="13" xfId="0" applyFont="1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176" fillId="0" borderId="0" xfId="0" applyFont="1" applyAlignment="1">
      <alignment vertical="center"/>
    </xf>
    <xf numFmtId="0" fontId="0" fillId="0" borderId="46" xfId="0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0" fillId="0" borderId="202" xfId="0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1" fillId="0" borderId="208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17" fillId="0" borderId="120" xfId="0" applyFont="1" applyBorder="1" applyAlignment="1">
      <alignment horizontal="left" vertical="center"/>
    </xf>
    <xf numFmtId="0" fontId="26" fillId="0" borderId="53" xfId="0" applyFont="1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147" fillId="0" borderId="110" xfId="0" applyFont="1" applyBorder="1" applyAlignment="1">
      <alignment horizontal="left" vertical="center"/>
    </xf>
    <xf numFmtId="0" fontId="147" fillId="0" borderId="19" xfId="0" applyFont="1" applyBorder="1" applyAlignment="1">
      <alignment horizontal="left" vertical="center"/>
    </xf>
    <xf numFmtId="0" fontId="147" fillId="0" borderId="68" xfId="0" applyFont="1" applyBorder="1" applyAlignment="1">
      <alignment horizontal="left" vertical="center"/>
    </xf>
    <xf numFmtId="0" fontId="0" fillId="0" borderId="11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5" xfId="0" applyBorder="1" applyAlignment="1">
      <alignment horizontal="center"/>
    </xf>
    <xf numFmtId="0" fontId="177" fillId="0" borderId="0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28</xdr:row>
      <xdr:rowOff>238125</xdr:rowOff>
    </xdr:from>
    <xdr:to>
      <xdr:col>20</xdr:col>
      <xdr:colOff>571500</xdr:colOff>
      <xdr:row>28</xdr:row>
      <xdr:rowOff>238125</xdr:rowOff>
    </xdr:to>
    <xdr:sp>
      <xdr:nvSpPr>
        <xdr:cNvPr id="1" name="直線コネクタ 2"/>
        <xdr:cNvSpPr>
          <a:spLocks/>
        </xdr:cNvSpPr>
      </xdr:nvSpPr>
      <xdr:spPr>
        <a:xfrm>
          <a:off x="10906125" y="7400925"/>
          <a:ext cx="38766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18</xdr:row>
      <xdr:rowOff>238125</xdr:rowOff>
    </xdr:from>
    <xdr:to>
      <xdr:col>21</xdr:col>
      <xdr:colOff>1038225</xdr:colOff>
      <xdr:row>18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11020425" y="5591175"/>
          <a:ext cx="5095875" cy="190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36</xdr:row>
      <xdr:rowOff>171450</xdr:rowOff>
    </xdr:from>
    <xdr:ext cx="5391150" cy="1495425"/>
    <xdr:sp>
      <xdr:nvSpPr>
        <xdr:cNvPr id="1" name="正方形/長方形 3"/>
        <xdr:cNvSpPr>
          <a:spLocks/>
        </xdr:cNvSpPr>
      </xdr:nvSpPr>
      <xdr:spPr>
        <a:xfrm>
          <a:off x="1466850" y="8553450"/>
          <a:ext cx="53911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</a:rPr>
            <a:t>記入見本</a:t>
          </a:r>
          <a:r>
            <a:rPr lang="en-US" cap="none" sz="54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  <xdr:twoCellAnchor>
    <xdr:from>
      <xdr:col>5</xdr:col>
      <xdr:colOff>152400</xdr:colOff>
      <xdr:row>24</xdr:row>
      <xdr:rowOff>95250</xdr:rowOff>
    </xdr:from>
    <xdr:to>
      <xdr:col>12</xdr:col>
      <xdr:colOff>238125</xdr:colOff>
      <xdr:row>26</xdr:row>
      <xdr:rowOff>38100</xdr:rowOff>
    </xdr:to>
    <xdr:sp>
      <xdr:nvSpPr>
        <xdr:cNvPr id="2" name="直線矢印コネクタ 10"/>
        <xdr:cNvSpPr>
          <a:spLocks/>
        </xdr:cNvSpPr>
      </xdr:nvSpPr>
      <xdr:spPr>
        <a:xfrm flipV="1">
          <a:off x="2733675" y="5581650"/>
          <a:ext cx="4752975" cy="41910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800100</xdr:colOff>
      <xdr:row>26</xdr:row>
      <xdr:rowOff>171450</xdr:rowOff>
    </xdr:from>
    <xdr:to>
      <xdr:col>12</xdr:col>
      <xdr:colOff>200025</xdr:colOff>
      <xdr:row>30</xdr:row>
      <xdr:rowOff>114300</xdr:rowOff>
    </xdr:to>
    <xdr:sp>
      <xdr:nvSpPr>
        <xdr:cNvPr id="3" name="直線矢印コネクタ 11"/>
        <xdr:cNvSpPr>
          <a:spLocks/>
        </xdr:cNvSpPr>
      </xdr:nvSpPr>
      <xdr:spPr>
        <a:xfrm>
          <a:off x="3752850" y="6134100"/>
          <a:ext cx="3695700" cy="895350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676275</xdr:colOff>
      <xdr:row>26</xdr:row>
      <xdr:rowOff>209550</xdr:rowOff>
    </xdr:from>
    <xdr:to>
      <xdr:col>11</xdr:col>
      <xdr:colOff>476250</xdr:colOff>
      <xdr:row>32</xdr:row>
      <xdr:rowOff>180975</xdr:rowOff>
    </xdr:to>
    <xdr:sp>
      <xdr:nvSpPr>
        <xdr:cNvPr id="4" name="直線矢印コネクタ 13"/>
        <xdr:cNvSpPr>
          <a:spLocks/>
        </xdr:cNvSpPr>
      </xdr:nvSpPr>
      <xdr:spPr>
        <a:xfrm>
          <a:off x="4581525" y="6172200"/>
          <a:ext cx="2390775" cy="1400175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676275</xdr:colOff>
      <xdr:row>26</xdr:row>
      <xdr:rowOff>238125</xdr:rowOff>
    </xdr:from>
    <xdr:to>
      <xdr:col>12</xdr:col>
      <xdr:colOff>57150</xdr:colOff>
      <xdr:row>32</xdr:row>
      <xdr:rowOff>0</xdr:rowOff>
    </xdr:to>
    <xdr:sp>
      <xdr:nvSpPr>
        <xdr:cNvPr id="5" name="直線矢印コネクタ 16"/>
        <xdr:cNvSpPr>
          <a:spLocks/>
        </xdr:cNvSpPr>
      </xdr:nvSpPr>
      <xdr:spPr>
        <a:xfrm>
          <a:off x="4581525" y="6200775"/>
          <a:ext cx="2724150" cy="1190625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695325</xdr:colOff>
      <xdr:row>16</xdr:row>
      <xdr:rowOff>28575</xdr:rowOff>
    </xdr:from>
    <xdr:to>
      <xdr:col>11</xdr:col>
      <xdr:colOff>142875</xdr:colOff>
      <xdr:row>16</xdr:row>
      <xdr:rowOff>238125</xdr:rowOff>
    </xdr:to>
    <xdr:sp>
      <xdr:nvSpPr>
        <xdr:cNvPr id="6" name="円/楕円 19"/>
        <xdr:cNvSpPr>
          <a:spLocks/>
        </xdr:cNvSpPr>
      </xdr:nvSpPr>
      <xdr:spPr>
        <a:xfrm>
          <a:off x="6267450" y="3505200"/>
          <a:ext cx="3714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723900</xdr:colOff>
      <xdr:row>9</xdr:row>
      <xdr:rowOff>28575</xdr:rowOff>
    </xdr:from>
    <xdr:to>
      <xdr:col>7</xdr:col>
      <xdr:colOff>142875</xdr:colOff>
      <xdr:row>10</xdr:row>
      <xdr:rowOff>85725</xdr:rowOff>
    </xdr:to>
    <xdr:sp>
      <xdr:nvSpPr>
        <xdr:cNvPr id="7" name="円/楕円 20"/>
        <xdr:cNvSpPr>
          <a:spLocks/>
        </xdr:cNvSpPr>
      </xdr:nvSpPr>
      <xdr:spPr>
        <a:xfrm>
          <a:off x="3676650" y="1971675"/>
          <a:ext cx="3714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2</xdr:col>
      <xdr:colOff>447675</xdr:colOff>
      <xdr:row>15</xdr:row>
      <xdr:rowOff>38100</xdr:rowOff>
    </xdr:from>
    <xdr:to>
      <xdr:col>3</xdr:col>
      <xdr:colOff>190500</xdr:colOff>
      <xdr:row>15</xdr:row>
      <xdr:rowOff>247650</xdr:rowOff>
    </xdr:to>
    <xdr:sp>
      <xdr:nvSpPr>
        <xdr:cNvPr id="8" name="円/楕円 21"/>
        <xdr:cNvSpPr>
          <a:spLocks/>
        </xdr:cNvSpPr>
      </xdr:nvSpPr>
      <xdr:spPr>
        <a:xfrm>
          <a:off x="1676400" y="3267075"/>
          <a:ext cx="3714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676275</xdr:colOff>
      <xdr:row>17</xdr:row>
      <xdr:rowOff>9525</xdr:rowOff>
    </xdr:from>
    <xdr:to>
      <xdr:col>8</xdr:col>
      <xdr:colOff>57150</xdr:colOff>
      <xdr:row>17</xdr:row>
      <xdr:rowOff>219075</xdr:rowOff>
    </xdr:to>
    <xdr:sp>
      <xdr:nvSpPr>
        <xdr:cNvPr id="9" name="円/楕円 22"/>
        <xdr:cNvSpPr>
          <a:spLocks/>
        </xdr:cNvSpPr>
      </xdr:nvSpPr>
      <xdr:spPr>
        <a:xfrm>
          <a:off x="4581525" y="3733800"/>
          <a:ext cx="371475" cy="2095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12</xdr:col>
      <xdr:colOff>542925</xdr:colOff>
      <xdr:row>7</xdr:row>
      <xdr:rowOff>47625</xdr:rowOff>
    </xdr:from>
    <xdr:to>
      <xdr:col>12</xdr:col>
      <xdr:colOff>914400</xdr:colOff>
      <xdr:row>8</xdr:row>
      <xdr:rowOff>238125</xdr:rowOff>
    </xdr:to>
    <xdr:sp>
      <xdr:nvSpPr>
        <xdr:cNvPr id="10" name="円/楕円 23"/>
        <xdr:cNvSpPr>
          <a:spLocks/>
        </xdr:cNvSpPr>
      </xdr:nvSpPr>
      <xdr:spPr>
        <a:xfrm>
          <a:off x="7791450" y="1552575"/>
          <a:ext cx="371475" cy="3238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東</a:t>
          </a:r>
        </a:p>
      </xdr:txBody>
    </xdr:sp>
    <xdr:clientData/>
  </xdr:twoCellAnchor>
  <xdr:twoCellAnchor>
    <xdr:from>
      <xdr:col>2</xdr:col>
      <xdr:colOff>257175</xdr:colOff>
      <xdr:row>20</xdr:row>
      <xdr:rowOff>28575</xdr:rowOff>
    </xdr:from>
    <xdr:to>
      <xdr:col>12</xdr:col>
      <xdr:colOff>180975</xdr:colOff>
      <xdr:row>26</xdr:row>
      <xdr:rowOff>38100</xdr:rowOff>
    </xdr:to>
    <xdr:sp>
      <xdr:nvSpPr>
        <xdr:cNvPr id="11" name="直線矢印コネクタ 12"/>
        <xdr:cNvSpPr>
          <a:spLocks/>
        </xdr:cNvSpPr>
      </xdr:nvSpPr>
      <xdr:spPr>
        <a:xfrm flipV="1">
          <a:off x="1485900" y="4562475"/>
          <a:ext cx="5943600" cy="1438275"/>
        </a:xfrm>
        <a:prstGeom prst="straightConnector1">
          <a:avLst/>
        </a:prstGeom>
        <a:noFill/>
        <a:ln w="254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3</xdr:col>
      <xdr:colOff>533400</xdr:colOff>
      <xdr:row>39</xdr:row>
      <xdr:rowOff>590550</xdr:rowOff>
    </xdr:from>
    <xdr:ext cx="4943475" cy="1343025"/>
    <xdr:sp>
      <xdr:nvSpPr>
        <xdr:cNvPr id="12" name="正方形/長方形 15"/>
        <xdr:cNvSpPr>
          <a:spLocks/>
        </xdr:cNvSpPr>
      </xdr:nvSpPr>
      <xdr:spPr>
        <a:xfrm>
          <a:off x="2390775" y="9515475"/>
          <a:ext cx="49434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000" b="1" i="0" u="none" baseline="0">
              <a:solidFill>
                <a:srgbClr val="FF0000"/>
              </a:solidFill>
            </a:rPr>
            <a:t>給付基礎日額を</a:t>
          </a:r>
          <a:r>
            <a:rPr lang="en-US" cap="none" sz="3000" b="1" i="0" u="none" baseline="0">
              <a:solidFill>
                <a:srgbClr val="FF0000"/>
              </a:solidFill>
            </a:rPr>
            <a:t>
</a:t>
          </a:r>
          <a:r>
            <a:rPr lang="en-US" cap="none" sz="3000" b="1" i="0" u="none" baseline="0">
              <a:solidFill>
                <a:srgbClr val="FF0000"/>
              </a:solidFill>
            </a:rPr>
            <a:t>10,000</a:t>
          </a:r>
          <a:r>
            <a:rPr lang="en-US" cap="none" sz="3000" b="1" i="0" u="none" baseline="0">
              <a:solidFill>
                <a:srgbClr val="FF0000"/>
              </a:solidFill>
            </a:rPr>
            <a:t>円にした場合</a:t>
          </a:r>
          <a:r>
            <a:rPr lang="en-US" cap="none" sz="30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15</xdr:row>
      <xdr:rowOff>133350</xdr:rowOff>
    </xdr:from>
    <xdr:to>
      <xdr:col>11</xdr:col>
      <xdr:colOff>2657475</xdr:colOff>
      <xdr:row>18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29250" y="5705475"/>
          <a:ext cx="589597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　注意！　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１８，０００円以上の給付基礎日額を希望する場合、確定申告書などの所得証明書類が必要です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9</xdr:col>
      <xdr:colOff>600075</xdr:colOff>
      <xdr:row>19</xdr:row>
      <xdr:rowOff>28575</xdr:rowOff>
    </xdr:from>
    <xdr:to>
      <xdr:col>11</xdr:col>
      <xdr:colOff>2657475</xdr:colOff>
      <xdr:row>24</xdr:row>
      <xdr:rowOff>0</xdr:rowOff>
    </xdr:to>
    <xdr:grpSp>
      <xdr:nvGrpSpPr>
        <xdr:cNvPr id="2" name="グループ化 6"/>
        <xdr:cNvGrpSpPr>
          <a:grpSpLocks/>
        </xdr:cNvGrpSpPr>
      </xdr:nvGrpSpPr>
      <xdr:grpSpPr>
        <a:xfrm>
          <a:off x="7362825" y="7086600"/>
          <a:ext cx="3962400" cy="1828800"/>
          <a:chOff x="4665903" y="6619874"/>
          <a:chExt cx="4377844" cy="984251"/>
        </a:xfrm>
        <a:solidFill>
          <a:srgbClr val="FFFFFF"/>
        </a:solidFill>
      </xdr:grpSpPr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65903" y="6619874"/>
            <a:ext cx="4377844" cy="2716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主な取引先（仕事先）の名前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4665903" y="6881439"/>
            <a:ext cx="4377844" cy="7226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view="pageBreakPreview" zoomScaleSheetLayoutView="100" zoomScalePageLayoutView="0" workbookViewId="0" topLeftCell="A4">
      <selection activeCell="A3" sqref="A3"/>
    </sheetView>
  </sheetViews>
  <sheetFormatPr defaultColWidth="11.3984375" defaultRowHeight="15"/>
  <cols>
    <col min="1" max="1" width="2" style="1" customWidth="1"/>
    <col min="2" max="3" width="13.8984375" style="1" customWidth="1"/>
    <col min="4" max="4" width="12.59765625" style="1" customWidth="1"/>
    <col min="5" max="6" width="11.3984375" style="1" customWidth="1"/>
    <col min="7" max="7" width="20.19921875" style="1" customWidth="1"/>
    <col min="8" max="8" width="11.3984375" style="1" customWidth="1"/>
    <col min="9" max="10" width="2.8984375" style="1" customWidth="1"/>
    <col min="11" max="11" width="11.3984375" style="1" customWidth="1"/>
    <col min="12" max="12" width="8.59765625" style="1" customWidth="1"/>
    <col min="13" max="13" width="14.69921875" style="1" customWidth="1"/>
    <col min="14" max="14" width="1.69921875" style="1" customWidth="1"/>
    <col min="15" max="16384" width="11.3984375" style="1" customWidth="1"/>
  </cols>
  <sheetData>
    <row r="1" spans="1:14" s="20" customFormat="1" ht="22.5" customHeight="1">
      <c r="A1" s="390" t="s">
        <v>281</v>
      </c>
      <c r="B1" s="390"/>
      <c r="C1" s="390"/>
      <c r="D1" s="384" t="s">
        <v>253</v>
      </c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s="20" customFormat="1" ht="22.5" customHeight="1" thickBot="1">
      <c r="A2" s="391"/>
      <c r="B2" s="391"/>
      <c r="C2" s="391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</row>
    <row r="3" spans="2:13" ht="22.5" customHeight="1" thickTop="1">
      <c r="B3" s="386" t="s">
        <v>254</v>
      </c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spans="2:15" ht="22.5" customHeight="1" thickBot="1">
      <c r="B4" s="388" t="s">
        <v>255</v>
      </c>
      <c r="C4" s="388"/>
      <c r="D4" s="388"/>
      <c r="E4" s="388"/>
      <c r="F4" s="388"/>
      <c r="G4" s="388"/>
      <c r="H4" s="388"/>
      <c r="I4" s="296"/>
      <c r="J4" s="389" t="s">
        <v>16</v>
      </c>
      <c r="K4" s="389"/>
      <c r="L4" s="389"/>
      <c r="M4" s="389"/>
      <c r="N4" s="2"/>
      <c r="O4" s="2"/>
    </row>
    <row r="5" spans="2:13" ht="22.5" customHeight="1" thickTop="1">
      <c r="B5" s="392" t="s">
        <v>0</v>
      </c>
      <c r="C5" s="393"/>
      <c r="D5" s="396" t="s">
        <v>1</v>
      </c>
      <c r="E5" s="397"/>
      <c r="F5" s="397"/>
      <c r="G5" s="397"/>
      <c r="H5" s="398" t="s">
        <v>256</v>
      </c>
      <c r="I5" s="400"/>
      <c r="J5" s="400"/>
      <c r="K5" s="400"/>
      <c r="L5" s="402"/>
      <c r="M5" s="403"/>
    </row>
    <row r="6" spans="2:13" ht="22.5" customHeight="1" thickBot="1">
      <c r="B6" s="394"/>
      <c r="C6" s="395"/>
      <c r="D6" s="377"/>
      <c r="E6" s="378"/>
      <c r="F6" s="378"/>
      <c r="G6" s="378"/>
      <c r="H6" s="399"/>
      <c r="I6" s="401"/>
      <c r="J6" s="401"/>
      <c r="K6" s="401"/>
      <c r="L6" s="404"/>
      <c r="M6" s="405"/>
    </row>
    <row r="7" spans="2:13" ht="22.5" customHeight="1" thickTop="1">
      <c r="B7" s="379" t="s">
        <v>257</v>
      </c>
      <c r="C7" s="380"/>
      <c r="D7" s="380"/>
      <c r="E7" s="356"/>
      <c r="F7" s="357"/>
      <c r="G7" s="357"/>
      <c r="H7" s="357"/>
      <c r="I7" s="357"/>
      <c r="J7" s="357"/>
      <c r="K7" s="357"/>
      <c r="L7" s="357"/>
      <c r="M7" s="358"/>
    </row>
    <row r="8" spans="2:13" ht="22.5" customHeight="1">
      <c r="B8" s="359" t="s">
        <v>258</v>
      </c>
      <c r="C8" s="360"/>
      <c r="D8" s="361"/>
      <c r="E8" s="365"/>
      <c r="F8" s="366"/>
      <c r="G8" s="366"/>
      <c r="H8" s="366"/>
      <c r="I8" s="366"/>
      <c r="J8" s="366"/>
      <c r="K8" s="366"/>
      <c r="L8" s="366"/>
      <c r="M8" s="368"/>
    </row>
    <row r="9" spans="2:13" ht="22.5" customHeight="1">
      <c r="B9" s="381"/>
      <c r="C9" s="382"/>
      <c r="D9" s="383"/>
      <c r="E9" s="367"/>
      <c r="F9" s="363"/>
      <c r="G9" s="363"/>
      <c r="H9" s="363"/>
      <c r="I9" s="363"/>
      <c r="J9" s="363"/>
      <c r="K9" s="363"/>
      <c r="L9" s="363"/>
      <c r="M9" s="369"/>
    </row>
    <row r="10" spans="2:13" ht="22.5" customHeight="1">
      <c r="B10" s="353" t="s">
        <v>257</v>
      </c>
      <c r="C10" s="354"/>
      <c r="D10" s="355"/>
      <c r="E10" s="356"/>
      <c r="F10" s="357"/>
      <c r="G10" s="357"/>
      <c r="H10" s="357"/>
      <c r="I10" s="357"/>
      <c r="J10" s="357"/>
      <c r="K10" s="357"/>
      <c r="L10" s="357"/>
      <c r="M10" s="358"/>
    </row>
    <row r="11" spans="2:13" ht="22.5" customHeight="1">
      <c r="B11" s="359" t="s">
        <v>259</v>
      </c>
      <c r="C11" s="360"/>
      <c r="D11" s="361"/>
      <c r="E11" s="365"/>
      <c r="F11" s="366"/>
      <c r="G11" s="366"/>
      <c r="H11" s="366"/>
      <c r="I11" s="366"/>
      <c r="J11" s="366"/>
      <c r="K11" s="366"/>
      <c r="L11" s="366"/>
      <c r="M11" s="368" t="s">
        <v>260</v>
      </c>
    </row>
    <row r="12" spans="2:13" ht="11.25" customHeight="1">
      <c r="B12" s="362"/>
      <c r="C12" s="363"/>
      <c r="D12" s="364"/>
      <c r="E12" s="367"/>
      <c r="F12" s="363"/>
      <c r="G12" s="363"/>
      <c r="H12" s="363"/>
      <c r="I12" s="363"/>
      <c r="J12" s="363"/>
      <c r="K12" s="363"/>
      <c r="L12" s="363"/>
      <c r="M12" s="369"/>
    </row>
    <row r="13" spans="2:14" ht="22.5" customHeight="1">
      <c r="B13" s="370" t="s">
        <v>261</v>
      </c>
      <c r="C13" s="371"/>
      <c r="D13" s="372"/>
      <c r="E13" s="373"/>
      <c r="F13" s="374"/>
      <c r="G13" s="374"/>
      <c r="H13" s="374"/>
      <c r="I13" s="374"/>
      <c r="J13" s="374"/>
      <c r="K13" s="374"/>
      <c r="L13" s="374"/>
      <c r="M13" s="375"/>
      <c r="N13" s="3"/>
    </row>
    <row r="14" spans="2:15" ht="22.5" customHeight="1">
      <c r="B14" s="362"/>
      <c r="C14" s="363"/>
      <c r="D14" s="364"/>
      <c r="E14" s="367"/>
      <c r="F14" s="363"/>
      <c r="G14" s="363"/>
      <c r="H14" s="363"/>
      <c r="I14" s="363"/>
      <c r="J14" s="363"/>
      <c r="K14" s="363"/>
      <c r="L14" s="363"/>
      <c r="M14" s="376"/>
      <c r="N14" s="18"/>
      <c r="O14" s="8"/>
    </row>
    <row r="15" spans="2:24" s="20" customFormat="1" ht="48.75" customHeight="1" thickBot="1">
      <c r="B15" s="348" t="s">
        <v>26</v>
      </c>
      <c r="C15" s="349"/>
      <c r="D15" s="349"/>
      <c r="E15" s="297" t="s">
        <v>27</v>
      </c>
      <c r="F15" s="284"/>
      <c r="G15" s="284"/>
      <c r="H15" s="284"/>
      <c r="I15" s="284" t="s">
        <v>262</v>
      </c>
      <c r="J15" s="284"/>
      <c r="K15" s="298"/>
      <c r="L15" s="299"/>
      <c r="M15" s="300"/>
      <c r="R15" s="350"/>
      <c r="S15" s="350"/>
      <c r="T15" s="351"/>
      <c r="U15" s="351"/>
      <c r="V15" s="351"/>
      <c r="W15" s="301"/>
      <c r="X15" s="301"/>
    </row>
    <row r="16" spans="2:24" ht="80.25" customHeight="1" thickTop="1">
      <c r="B16" s="199"/>
      <c r="C16" s="199"/>
      <c r="D16" s="199"/>
      <c r="E16" s="199"/>
      <c r="F16" s="199"/>
      <c r="G16" s="302"/>
      <c r="H16" s="9"/>
      <c r="I16" s="276"/>
      <c r="J16" s="276"/>
      <c r="K16" s="276"/>
      <c r="L16" s="276"/>
      <c r="M16" s="276"/>
      <c r="N16" s="3"/>
      <c r="R16" s="350"/>
      <c r="S16" s="350"/>
      <c r="T16" s="351"/>
      <c r="U16" s="351"/>
      <c r="V16" s="351"/>
      <c r="W16" s="301"/>
      <c r="X16" s="301"/>
    </row>
    <row r="17" spans="2:24" ht="36" customHeight="1">
      <c r="B17" s="352" t="s">
        <v>263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"/>
      <c r="R17" s="285"/>
      <c r="S17" s="285"/>
      <c r="T17" s="286"/>
      <c r="U17" s="286"/>
      <c r="V17" s="286"/>
      <c r="W17" s="301"/>
      <c r="X17" s="301"/>
    </row>
    <row r="18" spans="2:24" ht="6.75" customHeight="1">
      <c r="B18" s="199"/>
      <c r="C18" s="199"/>
      <c r="D18" s="199"/>
      <c r="E18" s="199"/>
      <c r="F18" s="199"/>
      <c r="G18" s="302"/>
      <c r="H18" s="9"/>
      <c r="I18" s="276"/>
      <c r="J18" s="276"/>
      <c r="K18" s="276"/>
      <c r="L18" s="276"/>
      <c r="M18" s="276"/>
      <c r="N18" s="3"/>
      <c r="R18" s="285"/>
      <c r="S18" s="285"/>
      <c r="T18" s="286"/>
      <c r="U18" s="286"/>
      <c r="V18" s="286"/>
      <c r="W18" s="301"/>
      <c r="X18" s="301"/>
    </row>
    <row r="19" spans="2:24" ht="50.25" customHeight="1">
      <c r="B19" s="345" t="s">
        <v>264</v>
      </c>
      <c r="C19" s="346"/>
      <c r="D19" s="345" t="s">
        <v>265</v>
      </c>
      <c r="E19" s="346"/>
      <c r="F19" s="303" t="s">
        <v>266</v>
      </c>
      <c r="G19" s="304" t="s">
        <v>267</v>
      </c>
      <c r="H19" s="345" t="s">
        <v>268</v>
      </c>
      <c r="I19" s="347"/>
      <c r="J19" s="347"/>
      <c r="K19" s="346"/>
      <c r="L19" s="345" t="s">
        <v>269</v>
      </c>
      <c r="M19" s="346"/>
      <c r="N19" s="3"/>
      <c r="R19" s="285"/>
      <c r="S19" s="285"/>
      <c r="T19" s="286"/>
      <c r="U19" s="286"/>
      <c r="V19" s="286"/>
      <c r="W19" s="301"/>
      <c r="X19" s="301"/>
    </row>
    <row r="20" spans="2:24" ht="22.5" customHeight="1">
      <c r="B20" s="321"/>
      <c r="C20" s="322"/>
      <c r="D20" s="327" t="s">
        <v>270</v>
      </c>
      <c r="E20" s="328"/>
      <c r="F20" s="305" t="s">
        <v>271</v>
      </c>
      <c r="G20" s="333"/>
      <c r="H20" s="327" t="s">
        <v>273</v>
      </c>
      <c r="I20" s="336"/>
      <c r="J20" s="336"/>
      <c r="K20" s="328"/>
      <c r="L20" s="339" t="s">
        <v>274</v>
      </c>
      <c r="M20" s="340"/>
      <c r="N20" s="306"/>
      <c r="R20" s="285"/>
      <c r="S20" s="285"/>
      <c r="T20" s="286"/>
      <c r="U20" s="286"/>
      <c r="V20" s="286"/>
      <c r="W20" s="301"/>
      <c r="X20" s="301"/>
    </row>
    <row r="21" spans="2:24" ht="22.5" customHeight="1">
      <c r="B21" s="323"/>
      <c r="C21" s="324"/>
      <c r="D21" s="329"/>
      <c r="E21" s="330"/>
      <c r="F21" s="314" t="s">
        <v>276</v>
      </c>
      <c r="G21" s="334"/>
      <c r="H21" s="329"/>
      <c r="I21" s="337"/>
      <c r="J21" s="337"/>
      <c r="K21" s="330"/>
      <c r="L21" s="341"/>
      <c r="M21" s="342"/>
      <c r="N21" s="306"/>
      <c r="R21" s="285"/>
      <c r="S21" s="285"/>
      <c r="T21" s="286"/>
      <c r="U21" s="286"/>
      <c r="V21" s="286"/>
      <c r="W21" s="301"/>
      <c r="X21" s="301"/>
    </row>
    <row r="22" spans="2:24" ht="22.5" customHeight="1">
      <c r="B22" s="325"/>
      <c r="C22" s="326"/>
      <c r="D22" s="331"/>
      <c r="E22" s="332"/>
      <c r="F22" s="307"/>
      <c r="G22" s="335"/>
      <c r="H22" s="331"/>
      <c r="I22" s="338"/>
      <c r="J22" s="338"/>
      <c r="K22" s="332"/>
      <c r="L22" s="343"/>
      <c r="M22" s="344"/>
      <c r="N22" s="306"/>
      <c r="R22" s="285"/>
      <c r="S22" s="285"/>
      <c r="T22" s="286"/>
      <c r="U22" s="286"/>
      <c r="V22" s="286"/>
      <c r="W22" s="301"/>
      <c r="X22" s="301"/>
    </row>
    <row r="23" spans="2:24" ht="22.5" customHeight="1">
      <c r="B23" s="321"/>
      <c r="C23" s="322"/>
      <c r="D23" s="327" t="s">
        <v>270</v>
      </c>
      <c r="E23" s="328"/>
      <c r="F23" s="305" t="s">
        <v>271</v>
      </c>
      <c r="G23" s="333"/>
      <c r="H23" s="327" t="s">
        <v>272</v>
      </c>
      <c r="I23" s="336"/>
      <c r="J23" s="336"/>
      <c r="K23" s="328"/>
      <c r="L23" s="339" t="s">
        <v>274</v>
      </c>
      <c r="M23" s="340"/>
      <c r="N23" s="3"/>
      <c r="R23" s="285"/>
      <c r="S23" s="285"/>
      <c r="T23" s="286"/>
      <c r="U23" s="286"/>
      <c r="V23" s="286"/>
      <c r="W23" s="301"/>
      <c r="X23" s="301"/>
    </row>
    <row r="24" spans="2:24" ht="22.5" customHeight="1">
      <c r="B24" s="323"/>
      <c r="C24" s="324"/>
      <c r="D24" s="329"/>
      <c r="E24" s="330"/>
      <c r="F24" s="314" t="s">
        <v>276</v>
      </c>
      <c r="G24" s="334"/>
      <c r="H24" s="329"/>
      <c r="I24" s="337"/>
      <c r="J24" s="337"/>
      <c r="K24" s="330"/>
      <c r="L24" s="341"/>
      <c r="M24" s="342"/>
      <c r="N24" s="3"/>
      <c r="R24" s="285"/>
      <c r="S24" s="285"/>
      <c r="T24" s="286"/>
      <c r="U24" s="286"/>
      <c r="V24" s="286"/>
      <c r="W24" s="301"/>
      <c r="X24" s="301"/>
    </row>
    <row r="25" spans="2:24" ht="22.5" customHeight="1">
      <c r="B25" s="325"/>
      <c r="C25" s="326"/>
      <c r="D25" s="331"/>
      <c r="E25" s="332"/>
      <c r="F25" s="307"/>
      <c r="G25" s="335"/>
      <c r="H25" s="331"/>
      <c r="I25" s="338"/>
      <c r="J25" s="338"/>
      <c r="K25" s="332"/>
      <c r="L25" s="343"/>
      <c r="M25" s="344"/>
      <c r="N25" s="3"/>
      <c r="R25" s="285"/>
      <c r="S25" s="285"/>
      <c r="T25" s="286"/>
      <c r="U25" s="286"/>
      <c r="V25" s="286"/>
      <c r="W25" s="301"/>
      <c r="X25" s="301"/>
    </row>
    <row r="26" spans="2:24" ht="22.5" customHeight="1">
      <c r="B26" s="321"/>
      <c r="C26" s="322"/>
      <c r="D26" s="327" t="s">
        <v>270</v>
      </c>
      <c r="E26" s="328"/>
      <c r="F26" s="305" t="s">
        <v>271</v>
      </c>
      <c r="G26" s="333"/>
      <c r="H26" s="327" t="s">
        <v>272</v>
      </c>
      <c r="I26" s="336"/>
      <c r="J26" s="336"/>
      <c r="K26" s="328"/>
      <c r="L26" s="339" t="s">
        <v>274</v>
      </c>
      <c r="M26" s="340"/>
      <c r="N26" s="3"/>
      <c r="R26" s="285"/>
      <c r="S26" s="285"/>
      <c r="T26" s="286"/>
      <c r="U26" s="286"/>
      <c r="V26" s="286"/>
      <c r="W26" s="301"/>
      <c r="X26" s="301"/>
    </row>
    <row r="27" spans="2:24" ht="22.5" customHeight="1">
      <c r="B27" s="323"/>
      <c r="C27" s="324"/>
      <c r="D27" s="329"/>
      <c r="E27" s="330"/>
      <c r="F27" s="314" t="s">
        <v>276</v>
      </c>
      <c r="G27" s="334"/>
      <c r="H27" s="329"/>
      <c r="I27" s="337"/>
      <c r="J27" s="337"/>
      <c r="K27" s="330"/>
      <c r="L27" s="341"/>
      <c r="M27" s="342"/>
      <c r="N27" s="3"/>
      <c r="R27" s="285"/>
      <c r="S27" s="285"/>
      <c r="T27" s="286"/>
      <c r="U27" s="286"/>
      <c r="V27" s="286"/>
      <c r="W27" s="301"/>
      <c r="X27" s="301"/>
    </row>
    <row r="28" spans="2:24" ht="22.5" customHeight="1">
      <c r="B28" s="325"/>
      <c r="C28" s="326"/>
      <c r="D28" s="331"/>
      <c r="E28" s="332"/>
      <c r="F28" s="307"/>
      <c r="G28" s="335"/>
      <c r="H28" s="331"/>
      <c r="I28" s="338"/>
      <c r="J28" s="338"/>
      <c r="K28" s="332"/>
      <c r="L28" s="343"/>
      <c r="M28" s="344"/>
      <c r="N28" s="3"/>
      <c r="R28" s="285"/>
      <c r="S28" s="285"/>
      <c r="T28" s="286"/>
      <c r="U28" s="286"/>
      <c r="V28" s="286"/>
      <c r="W28" s="301"/>
      <c r="X28" s="301"/>
    </row>
    <row r="29" spans="2:24" ht="22.5" customHeight="1">
      <c r="B29" s="321"/>
      <c r="C29" s="322"/>
      <c r="D29" s="327" t="s">
        <v>270</v>
      </c>
      <c r="E29" s="328"/>
      <c r="F29" s="305" t="s">
        <v>271</v>
      </c>
      <c r="G29" s="333"/>
      <c r="H29" s="327" t="s">
        <v>272</v>
      </c>
      <c r="I29" s="336"/>
      <c r="J29" s="336"/>
      <c r="K29" s="328"/>
      <c r="L29" s="339" t="s">
        <v>274</v>
      </c>
      <c r="M29" s="340"/>
      <c r="N29" s="3"/>
      <c r="R29" s="285"/>
      <c r="S29" s="285"/>
      <c r="T29" s="286"/>
      <c r="U29" s="286"/>
      <c r="V29" s="286"/>
      <c r="W29" s="301"/>
      <c r="X29" s="301"/>
    </row>
    <row r="30" spans="2:24" ht="22.5" customHeight="1">
      <c r="B30" s="323"/>
      <c r="C30" s="324"/>
      <c r="D30" s="329"/>
      <c r="E30" s="330"/>
      <c r="F30" s="314" t="s">
        <v>276</v>
      </c>
      <c r="G30" s="334"/>
      <c r="H30" s="329"/>
      <c r="I30" s="337"/>
      <c r="J30" s="337"/>
      <c r="K30" s="330"/>
      <c r="L30" s="341"/>
      <c r="M30" s="342"/>
      <c r="N30" s="3"/>
      <c r="R30" s="285"/>
      <c r="S30" s="285"/>
      <c r="T30" s="286"/>
      <c r="U30" s="286"/>
      <c r="V30" s="286"/>
      <c r="W30" s="301"/>
      <c r="X30" s="301"/>
    </row>
    <row r="31" spans="2:24" ht="22.5" customHeight="1">
      <c r="B31" s="325"/>
      <c r="C31" s="326"/>
      <c r="D31" s="331"/>
      <c r="E31" s="332"/>
      <c r="F31" s="307"/>
      <c r="G31" s="335"/>
      <c r="H31" s="331"/>
      <c r="I31" s="338"/>
      <c r="J31" s="338"/>
      <c r="K31" s="332"/>
      <c r="L31" s="343"/>
      <c r="M31" s="344"/>
      <c r="N31" s="3"/>
      <c r="R31" s="285"/>
      <c r="S31" s="285"/>
      <c r="T31" s="286"/>
      <c r="U31" s="286"/>
      <c r="V31" s="286"/>
      <c r="W31" s="301"/>
      <c r="X31" s="301"/>
    </row>
    <row r="32" spans="2:24" ht="22.5" customHeight="1">
      <c r="B32" s="321"/>
      <c r="C32" s="322"/>
      <c r="D32" s="327" t="s">
        <v>270</v>
      </c>
      <c r="E32" s="328"/>
      <c r="F32" s="305" t="s">
        <v>271</v>
      </c>
      <c r="G32" s="333"/>
      <c r="H32" s="327" t="s">
        <v>272</v>
      </c>
      <c r="I32" s="336"/>
      <c r="J32" s="336"/>
      <c r="K32" s="328"/>
      <c r="L32" s="339" t="s">
        <v>274</v>
      </c>
      <c r="M32" s="340"/>
      <c r="N32" s="3"/>
      <c r="R32" s="285"/>
      <c r="S32" s="285"/>
      <c r="T32" s="286"/>
      <c r="U32" s="286"/>
      <c r="V32" s="286"/>
      <c r="W32" s="301"/>
      <c r="X32" s="301"/>
    </row>
    <row r="33" spans="2:24" ht="22.5" customHeight="1">
      <c r="B33" s="323"/>
      <c r="C33" s="324"/>
      <c r="D33" s="329"/>
      <c r="E33" s="330"/>
      <c r="F33" s="314" t="s">
        <v>276</v>
      </c>
      <c r="G33" s="334"/>
      <c r="H33" s="329"/>
      <c r="I33" s="337"/>
      <c r="J33" s="337"/>
      <c r="K33" s="330"/>
      <c r="L33" s="341"/>
      <c r="M33" s="342"/>
      <c r="N33" s="3"/>
      <c r="R33" s="285"/>
      <c r="S33" s="285"/>
      <c r="T33" s="286"/>
      <c r="U33" s="286"/>
      <c r="V33" s="286"/>
      <c r="W33" s="301"/>
      <c r="X33" s="301"/>
    </row>
    <row r="34" spans="2:24" ht="22.5" customHeight="1">
      <c r="B34" s="325"/>
      <c r="C34" s="326"/>
      <c r="D34" s="331"/>
      <c r="E34" s="332"/>
      <c r="F34" s="307"/>
      <c r="G34" s="335"/>
      <c r="H34" s="331"/>
      <c r="I34" s="338"/>
      <c r="J34" s="338"/>
      <c r="K34" s="332"/>
      <c r="L34" s="343"/>
      <c r="M34" s="344"/>
      <c r="N34" s="3"/>
      <c r="R34" s="285"/>
      <c r="S34" s="285"/>
      <c r="T34" s="286"/>
      <c r="U34" s="286"/>
      <c r="V34" s="286"/>
      <c r="W34" s="301"/>
      <c r="X34" s="301"/>
    </row>
    <row r="35" spans="2:24" ht="22.5" customHeight="1">
      <c r="B35" s="308"/>
      <c r="C35" s="308"/>
      <c r="D35" s="308"/>
      <c r="E35" s="308"/>
      <c r="F35" s="308"/>
      <c r="G35" s="309"/>
      <c r="H35" s="308"/>
      <c r="I35" s="310"/>
      <c r="J35" s="310"/>
      <c r="K35" s="310"/>
      <c r="L35" s="310"/>
      <c r="M35" s="310"/>
      <c r="N35" s="3"/>
      <c r="R35" s="285"/>
      <c r="S35" s="285"/>
      <c r="T35" s="286"/>
      <c r="U35" s="286"/>
      <c r="V35" s="286"/>
      <c r="W35" s="301"/>
      <c r="X35" s="301"/>
    </row>
    <row r="36" spans="2:13" ht="21" customHeight="1">
      <c r="B36" s="315"/>
      <c r="C36" s="315"/>
      <c r="D36" s="315"/>
      <c r="E36" s="315"/>
      <c r="F36" s="315"/>
      <c r="G36" s="315"/>
      <c r="H36" s="315"/>
      <c r="I36" s="311"/>
      <c r="K36" s="275"/>
      <c r="L36" s="275"/>
      <c r="M36" s="3"/>
    </row>
    <row r="37" spans="2:13" ht="4.5" customHeight="1">
      <c r="B37" s="312"/>
      <c r="C37" s="312"/>
      <c r="D37" s="312"/>
      <c r="E37" s="312"/>
      <c r="F37" s="312"/>
      <c r="G37" s="312"/>
      <c r="H37" s="313"/>
      <c r="I37" s="311"/>
      <c r="K37" s="275"/>
      <c r="L37" s="275"/>
      <c r="M37" s="3"/>
    </row>
    <row r="38" spans="2:13" ht="287.2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s="20" customFormat="1" ht="17.25" customHeight="1">
      <c r="B39" s="316" t="s">
        <v>30</v>
      </c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</row>
    <row r="40" spans="2:13" ht="67.5" customHeight="1">
      <c r="B40" s="5" t="s">
        <v>3</v>
      </c>
      <c r="C40" s="11"/>
      <c r="D40" s="13"/>
      <c r="E40" s="12"/>
      <c r="F40" s="5" t="s">
        <v>4</v>
      </c>
      <c r="G40" s="14"/>
      <c r="H40" s="5"/>
      <c r="I40" s="14" t="s">
        <v>5</v>
      </c>
      <c r="J40" s="14"/>
      <c r="K40" s="15"/>
      <c r="L40" s="5" t="s">
        <v>6</v>
      </c>
      <c r="M40" s="6"/>
    </row>
    <row r="41" ht="5.25" customHeight="1">
      <c r="M41" s="17"/>
    </row>
    <row r="42" spans="2:13" ht="21" customHeight="1">
      <c r="B42" s="317" t="s">
        <v>275</v>
      </c>
      <c r="C42" s="318"/>
      <c r="D42" s="318"/>
      <c r="E42" s="19"/>
      <c r="F42" s="319"/>
      <c r="G42" s="319"/>
      <c r="H42" s="319"/>
      <c r="I42" s="319"/>
      <c r="J42" s="319"/>
      <c r="K42" s="319"/>
      <c r="L42" s="319"/>
      <c r="M42" s="320"/>
    </row>
    <row r="43" s="24" customFormat="1" ht="5.25" customHeight="1"/>
    <row r="44" s="25" customFormat="1" ht="3.75" customHeight="1"/>
    <row r="45" s="24" customFormat="1" ht="19.5" customHeight="1"/>
  </sheetData>
  <sheetProtection/>
  <mergeCells count="63">
    <mergeCell ref="D1:N2"/>
    <mergeCell ref="B3:M3"/>
    <mergeCell ref="B4:H4"/>
    <mergeCell ref="J4:M4"/>
    <mergeCell ref="A1:C2"/>
    <mergeCell ref="B5:C6"/>
    <mergeCell ref="D5:G5"/>
    <mergeCell ref="H5:H6"/>
    <mergeCell ref="I5:K6"/>
    <mergeCell ref="L5:M6"/>
    <mergeCell ref="D6:G6"/>
    <mergeCell ref="B7:D7"/>
    <mergeCell ref="E7:M7"/>
    <mergeCell ref="B8:D9"/>
    <mergeCell ref="E8:L9"/>
    <mergeCell ref="M8:M9"/>
    <mergeCell ref="B10:D10"/>
    <mergeCell ref="E10:M10"/>
    <mergeCell ref="B11:D12"/>
    <mergeCell ref="E11:L12"/>
    <mergeCell ref="M11:M12"/>
    <mergeCell ref="B13:D14"/>
    <mergeCell ref="E13:H14"/>
    <mergeCell ref="I13:M14"/>
    <mergeCell ref="G20:G22"/>
    <mergeCell ref="H20:K22"/>
    <mergeCell ref="L20:M22"/>
    <mergeCell ref="B15:D15"/>
    <mergeCell ref="R15:S15"/>
    <mergeCell ref="T15:V15"/>
    <mergeCell ref="R16:S16"/>
    <mergeCell ref="T16:V16"/>
    <mergeCell ref="B17:M17"/>
    <mergeCell ref="D26:E28"/>
    <mergeCell ref="G26:G28"/>
    <mergeCell ref="H26:K28"/>
    <mergeCell ref="L26:M28"/>
    <mergeCell ref="B19:C19"/>
    <mergeCell ref="D19:E19"/>
    <mergeCell ref="H19:K19"/>
    <mergeCell ref="L19:M19"/>
    <mergeCell ref="B20:C22"/>
    <mergeCell ref="D20:E22"/>
    <mergeCell ref="D32:E34"/>
    <mergeCell ref="G32:G34"/>
    <mergeCell ref="H32:K34"/>
    <mergeCell ref="L32:M34"/>
    <mergeCell ref="B23:C25"/>
    <mergeCell ref="D23:E25"/>
    <mergeCell ref="G23:G25"/>
    <mergeCell ref="H23:K25"/>
    <mergeCell ref="L23:M25"/>
    <mergeCell ref="B26:C28"/>
    <mergeCell ref="B36:H36"/>
    <mergeCell ref="B39:M39"/>
    <mergeCell ref="B42:D42"/>
    <mergeCell ref="F42:M42"/>
    <mergeCell ref="B29:C31"/>
    <mergeCell ref="D29:E31"/>
    <mergeCell ref="G29:G31"/>
    <mergeCell ref="H29:K31"/>
    <mergeCell ref="L29:M31"/>
    <mergeCell ref="B32:C34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AA49"/>
  <sheetViews>
    <sheetView view="pageBreakPreview" zoomScale="80" zoomScaleSheetLayoutView="80" zoomScalePageLayoutView="0" workbookViewId="0" topLeftCell="D1">
      <selection activeCell="K3" sqref="K3:V3"/>
    </sheetView>
  </sheetViews>
  <sheetFormatPr defaultColWidth="10.59765625" defaultRowHeight="19.5" customHeight="1"/>
  <cols>
    <col min="1" max="10" width="9" style="1" customWidth="1"/>
    <col min="11" max="11" width="3.8984375" style="1" customWidth="1"/>
    <col min="12" max="12" width="6.59765625" style="1" customWidth="1"/>
    <col min="13" max="13" width="6.19921875" style="1" customWidth="1"/>
    <col min="14" max="14" width="1.390625" style="1" customWidth="1"/>
    <col min="15" max="15" width="3.8984375" style="1" customWidth="1"/>
    <col min="16" max="16" width="10" style="1" customWidth="1"/>
    <col min="17" max="17" width="10.3984375" style="1" customWidth="1"/>
    <col min="18" max="18" width="3.8984375" style="1" customWidth="1"/>
    <col min="19" max="19" width="3.19921875" style="1" customWidth="1"/>
    <col min="20" max="20" width="9.69921875" style="1" customWidth="1"/>
    <col min="21" max="21" width="7.8984375" style="1" customWidth="1"/>
    <col min="22" max="22" width="15.09765625" style="1" customWidth="1"/>
    <col min="23" max="23" width="1.203125" style="1" customWidth="1"/>
    <col min="24" max="16384" width="10.59765625" style="1" customWidth="1"/>
  </cols>
  <sheetData>
    <row r="1" spans="11:22" s="20" customFormat="1" ht="14.25" customHeight="1">
      <c r="K1" s="491" t="s">
        <v>131</v>
      </c>
      <c r="L1" s="491"/>
      <c r="M1" s="491"/>
      <c r="N1" s="724" t="s">
        <v>18</v>
      </c>
      <c r="O1" s="724"/>
      <c r="P1" s="724"/>
      <c r="Q1" s="724"/>
      <c r="R1" s="724"/>
      <c r="S1" s="724"/>
      <c r="T1" s="724"/>
      <c r="U1" s="724"/>
      <c r="V1" s="724"/>
    </row>
    <row r="2" spans="11:22" s="20" customFormat="1" ht="17.25" customHeight="1" thickBot="1">
      <c r="K2" s="492"/>
      <c r="L2" s="492"/>
      <c r="M2" s="492"/>
      <c r="N2" s="725"/>
      <c r="O2" s="725"/>
      <c r="P2" s="725"/>
      <c r="Q2" s="725"/>
      <c r="R2" s="725"/>
      <c r="S2" s="725"/>
      <c r="T2" s="725"/>
      <c r="U2" s="725"/>
      <c r="V2" s="725"/>
    </row>
    <row r="3" spans="11:23" s="20" customFormat="1" ht="18" customHeight="1" thickBot="1" thickTop="1">
      <c r="K3" s="844" t="s">
        <v>62</v>
      </c>
      <c r="L3" s="845"/>
      <c r="M3" s="845"/>
      <c r="N3" s="845"/>
      <c r="O3" s="845"/>
      <c r="P3" s="845"/>
      <c r="Q3" s="845"/>
      <c r="R3" s="845"/>
      <c r="S3" s="845"/>
      <c r="T3" s="845"/>
      <c r="U3" s="845"/>
      <c r="V3" s="845"/>
      <c r="W3" s="28"/>
    </row>
    <row r="4" spans="11:24" ht="21" customHeight="1" thickTop="1">
      <c r="K4" s="728" t="s">
        <v>15</v>
      </c>
      <c r="L4" s="728"/>
      <c r="M4" s="728"/>
      <c r="N4" s="728"/>
      <c r="O4" s="728"/>
      <c r="P4" s="728"/>
      <c r="Q4" s="728"/>
      <c r="R4" s="29"/>
      <c r="S4" s="495" t="s">
        <v>16</v>
      </c>
      <c r="T4" s="495"/>
      <c r="U4" s="495"/>
      <c r="V4" s="496"/>
      <c r="W4" s="2"/>
      <c r="X4" s="2"/>
    </row>
    <row r="5" spans="11:22" ht="17.25" customHeight="1">
      <c r="K5" s="392" t="s">
        <v>0</v>
      </c>
      <c r="L5" s="393"/>
      <c r="M5" s="21" t="s">
        <v>1</v>
      </c>
      <c r="N5" s="22"/>
      <c r="O5" s="22"/>
      <c r="P5" s="22"/>
      <c r="Q5" s="486" t="s">
        <v>9</v>
      </c>
      <c r="R5" s="729" t="s">
        <v>14</v>
      </c>
      <c r="S5" s="390"/>
      <c r="T5" s="730"/>
      <c r="U5" s="846"/>
      <c r="V5" s="847"/>
    </row>
    <row r="6" spans="11:22" ht="16.5" customHeight="1" thickBot="1">
      <c r="K6" s="394"/>
      <c r="L6" s="395"/>
      <c r="M6" s="377"/>
      <c r="N6" s="378"/>
      <c r="O6" s="378"/>
      <c r="P6" s="378"/>
      <c r="Q6" s="487"/>
      <c r="R6" s="731"/>
      <c r="S6" s="401"/>
      <c r="T6" s="732"/>
      <c r="U6" s="848"/>
      <c r="V6" s="405"/>
    </row>
    <row r="7" spans="11:22" ht="14.25" customHeight="1" thickTop="1">
      <c r="K7" s="737" t="s">
        <v>34</v>
      </c>
      <c r="L7" s="738"/>
      <c r="M7" s="738"/>
      <c r="N7" s="738"/>
      <c r="O7" s="739"/>
      <c r="P7" s="841"/>
      <c r="Q7" s="482"/>
      <c r="R7" s="482"/>
      <c r="S7" s="482"/>
      <c r="T7" s="482"/>
      <c r="U7" s="482"/>
      <c r="V7" s="23"/>
    </row>
    <row r="8" spans="11:22" ht="10.5" customHeight="1">
      <c r="K8" s="567" t="s">
        <v>11</v>
      </c>
      <c r="L8" s="568"/>
      <c r="M8" s="568"/>
      <c r="N8" s="568"/>
      <c r="O8" s="569"/>
      <c r="P8" s="579"/>
      <c r="Q8" s="421"/>
      <c r="R8" s="421"/>
      <c r="S8" s="421"/>
      <c r="T8" s="421"/>
      <c r="U8" s="421"/>
      <c r="V8" s="368" t="s">
        <v>37</v>
      </c>
    </row>
    <row r="9" spans="11:22" ht="24" customHeight="1">
      <c r="K9" s="570"/>
      <c r="L9" s="571"/>
      <c r="M9" s="571"/>
      <c r="N9" s="571"/>
      <c r="O9" s="572"/>
      <c r="P9" s="580"/>
      <c r="Q9" s="422"/>
      <c r="R9" s="422"/>
      <c r="S9" s="422"/>
      <c r="T9" s="422"/>
      <c r="U9" s="422"/>
      <c r="V9" s="369"/>
    </row>
    <row r="10" spans="11:23" ht="12" customHeight="1">
      <c r="K10" s="370" t="s">
        <v>12</v>
      </c>
      <c r="L10" s="371"/>
      <c r="M10" s="371"/>
      <c r="N10" s="371"/>
      <c r="O10" s="372"/>
      <c r="P10" s="373" t="s">
        <v>25</v>
      </c>
      <c r="Q10" s="423"/>
      <c r="R10" s="374" t="s">
        <v>17</v>
      </c>
      <c r="S10" s="374"/>
      <c r="T10" s="374"/>
      <c r="U10" s="374"/>
      <c r="V10" s="375"/>
      <c r="W10" s="3"/>
    </row>
    <row r="11" spans="11:24" ht="12" customHeight="1">
      <c r="K11" s="570"/>
      <c r="L11" s="571"/>
      <c r="M11" s="571"/>
      <c r="N11" s="571"/>
      <c r="O11" s="572"/>
      <c r="P11" s="611"/>
      <c r="Q11" s="424"/>
      <c r="R11" s="363"/>
      <c r="S11" s="363"/>
      <c r="T11" s="363"/>
      <c r="U11" s="363"/>
      <c r="V11" s="376"/>
      <c r="W11" s="18"/>
      <c r="X11" s="8"/>
    </row>
    <row r="12" spans="11:24" ht="15.75" customHeight="1">
      <c r="K12" s="370" t="s">
        <v>13</v>
      </c>
      <c r="L12" s="371"/>
      <c r="M12" s="371"/>
      <c r="N12" s="371"/>
      <c r="O12" s="372"/>
      <c r="P12" s="834"/>
      <c r="Q12" s="835"/>
      <c r="R12" s="835"/>
      <c r="S12" s="835"/>
      <c r="T12" s="835"/>
      <c r="U12" s="835"/>
      <c r="V12" s="836"/>
      <c r="W12" s="18"/>
      <c r="X12" s="8"/>
    </row>
    <row r="13" spans="11:23" ht="33" customHeight="1">
      <c r="K13" s="567"/>
      <c r="L13" s="568"/>
      <c r="M13" s="568"/>
      <c r="N13" s="568"/>
      <c r="O13" s="569"/>
      <c r="P13" s="579"/>
      <c r="Q13" s="421"/>
      <c r="R13" s="421"/>
      <c r="S13" s="421"/>
      <c r="T13" s="421"/>
      <c r="U13" s="421"/>
      <c r="V13" s="837"/>
      <c r="W13" s="3"/>
    </row>
    <row r="14" spans="11:22" s="20" customFormat="1" ht="19.5" customHeight="1">
      <c r="K14" s="573" t="s">
        <v>26</v>
      </c>
      <c r="L14" s="574"/>
      <c r="M14" s="574"/>
      <c r="N14" s="574"/>
      <c r="O14" s="574"/>
      <c r="P14" s="718" t="s">
        <v>27</v>
      </c>
      <c r="Q14" s="719"/>
      <c r="R14" s="719"/>
      <c r="S14" s="719"/>
      <c r="T14" s="719" t="s">
        <v>28</v>
      </c>
      <c r="U14" s="719"/>
      <c r="V14" s="720"/>
    </row>
    <row r="15" spans="11:22" s="20" customFormat="1" ht="19.5" customHeight="1">
      <c r="K15" s="908" t="s">
        <v>102</v>
      </c>
      <c r="L15" s="909"/>
      <c r="M15" s="909"/>
      <c r="N15" s="909"/>
      <c r="O15" s="909"/>
      <c r="P15" s="909"/>
      <c r="Q15" s="909"/>
      <c r="R15" s="909"/>
      <c r="S15" s="909"/>
      <c r="T15" s="909"/>
      <c r="U15" s="909"/>
      <c r="V15" s="910"/>
    </row>
    <row r="16" spans="11:22" s="20" customFormat="1" ht="19.5" customHeight="1">
      <c r="K16" s="746" t="s">
        <v>101</v>
      </c>
      <c r="L16" s="747"/>
      <c r="M16" s="747"/>
      <c r="N16" s="747"/>
      <c r="O16" s="747"/>
      <c r="P16" s="747"/>
      <c r="Q16" s="747"/>
      <c r="R16" s="747"/>
      <c r="S16" s="747"/>
      <c r="T16" s="747"/>
      <c r="U16" s="747"/>
      <c r="V16" s="748"/>
    </row>
    <row r="17" spans="11:22" s="20" customFormat="1" ht="19.5" customHeight="1">
      <c r="K17" s="746" t="s">
        <v>103</v>
      </c>
      <c r="L17" s="747"/>
      <c r="M17" s="747"/>
      <c r="N17" s="747"/>
      <c r="O17" s="747"/>
      <c r="P17" s="747"/>
      <c r="Q17" s="747"/>
      <c r="R17" s="747"/>
      <c r="S17" s="747"/>
      <c r="T17" s="747"/>
      <c r="U17" s="747"/>
      <c r="V17" s="748"/>
    </row>
    <row r="18" spans="11:22" s="20" customFormat="1" ht="19.5" customHeight="1" thickBot="1">
      <c r="K18" s="608" t="s">
        <v>104</v>
      </c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749"/>
    </row>
    <row r="19" spans="11:22" s="20" customFormat="1" ht="25.5" customHeight="1" thickBot="1" thickTop="1">
      <c r="K19" s="750" t="s">
        <v>50</v>
      </c>
      <c r="L19" s="750"/>
      <c r="M19" s="750"/>
      <c r="N19" s="750"/>
      <c r="O19" s="750"/>
      <c r="P19" s="750"/>
      <c r="Q19" s="750"/>
      <c r="R19" s="9"/>
      <c r="S19" s="904" t="s">
        <v>10</v>
      </c>
      <c r="T19" s="904"/>
      <c r="U19" s="904"/>
      <c r="V19" s="904"/>
    </row>
    <row r="20" spans="11:22" ht="18.75" customHeight="1" thickTop="1">
      <c r="K20" s="752" t="s">
        <v>44</v>
      </c>
      <c r="L20" s="753"/>
      <c r="M20" s="754" t="s">
        <v>40</v>
      </c>
      <c r="N20" s="755"/>
      <c r="O20" s="756"/>
      <c r="P20" s="757" t="s">
        <v>43</v>
      </c>
      <c r="Q20" s="758"/>
      <c r="R20" s="10"/>
      <c r="S20" s="905" t="s">
        <v>51</v>
      </c>
      <c r="T20" s="423"/>
      <c r="U20" s="423"/>
      <c r="V20" s="906" t="s">
        <v>8</v>
      </c>
    </row>
    <row r="21" spans="11:22" ht="18.75" customHeight="1" thickBot="1">
      <c r="K21" s="763" t="s">
        <v>45</v>
      </c>
      <c r="L21" s="764"/>
      <c r="M21" s="765" t="s">
        <v>39</v>
      </c>
      <c r="N21" s="766"/>
      <c r="O21" s="764"/>
      <c r="P21" s="39" t="s">
        <v>41</v>
      </c>
      <c r="Q21" s="40" t="s">
        <v>42</v>
      </c>
      <c r="R21" s="10"/>
      <c r="S21" s="903" t="s">
        <v>46</v>
      </c>
      <c r="T21" s="424"/>
      <c r="U21" s="424"/>
      <c r="V21" s="907"/>
    </row>
    <row r="22" spans="11:17" ht="14.25" customHeight="1" thickBot="1" thickTop="1">
      <c r="K22" s="769">
        <v>20000</v>
      </c>
      <c r="L22" s="770"/>
      <c r="M22" s="771">
        <v>138700</v>
      </c>
      <c r="N22" s="772"/>
      <c r="O22" s="773"/>
      <c r="P22" s="33">
        <f>SUM((M22-Q22*2))</f>
        <v>46700</v>
      </c>
      <c r="Q22" s="34">
        <f>TRUNC((M22/3),-3)</f>
        <v>46000</v>
      </c>
    </row>
    <row r="23" spans="11:22" ht="16.5" customHeight="1" thickBot="1" thickTop="1">
      <c r="K23" s="695">
        <v>18000</v>
      </c>
      <c r="L23" s="696"/>
      <c r="M23" s="697">
        <v>124830</v>
      </c>
      <c r="N23" s="698"/>
      <c r="O23" s="699"/>
      <c r="P23" s="35">
        <f aca="true" t="shared" si="0" ref="P23:P32">SUM((M23-Q23*2))</f>
        <v>42830</v>
      </c>
      <c r="Q23" s="36">
        <f aca="true" t="shared" si="1" ref="Q23:Q32">TRUNC((M23/3),-3)</f>
        <v>41000</v>
      </c>
      <c r="S23" s="459" t="s">
        <v>57</v>
      </c>
      <c r="T23" s="459"/>
      <c r="U23" s="459"/>
      <c r="V23" s="459"/>
    </row>
    <row r="24" spans="11:22" ht="16.5" customHeight="1" thickBot="1" thickTop="1">
      <c r="K24" s="695">
        <v>16000</v>
      </c>
      <c r="L24" s="696"/>
      <c r="M24" s="697">
        <v>110960</v>
      </c>
      <c r="N24" s="698"/>
      <c r="O24" s="699"/>
      <c r="P24" s="35">
        <f t="shared" si="0"/>
        <v>38960</v>
      </c>
      <c r="Q24" s="36">
        <f t="shared" si="1"/>
        <v>36000</v>
      </c>
      <c r="S24" s="900" t="s">
        <v>47</v>
      </c>
      <c r="T24" s="901"/>
      <c r="U24" s="901"/>
      <c r="V24" s="175" t="s">
        <v>2</v>
      </c>
    </row>
    <row r="25" spans="11:22" ht="18.75" customHeight="1" thickBot="1" thickTop="1">
      <c r="K25" s="695">
        <v>14000</v>
      </c>
      <c r="L25" s="696"/>
      <c r="M25" s="697">
        <v>97090</v>
      </c>
      <c r="N25" s="698"/>
      <c r="O25" s="699"/>
      <c r="P25" s="35">
        <f t="shared" si="0"/>
        <v>33090</v>
      </c>
      <c r="Q25" s="36">
        <f t="shared" si="1"/>
        <v>32000</v>
      </c>
      <c r="S25" s="902" t="s">
        <v>35</v>
      </c>
      <c r="T25" s="777"/>
      <c r="U25" s="777"/>
      <c r="V25" s="176" t="s">
        <v>8</v>
      </c>
    </row>
    <row r="26" spans="11:22" ht="16.5" customHeight="1" thickBot="1" thickTop="1">
      <c r="K26" s="695">
        <v>12000</v>
      </c>
      <c r="L26" s="696"/>
      <c r="M26" s="697">
        <v>83220</v>
      </c>
      <c r="N26" s="698"/>
      <c r="O26" s="699"/>
      <c r="P26" s="35">
        <f t="shared" si="0"/>
        <v>29220</v>
      </c>
      <c r="Q26" s="36">
        <f t="shared" si="1"/>
        <v>27000</v>
      </c>
      <c r="S26" s="898" t="s">
        <v>29</v>
      </c>
      <c r="T26" s="899"/>
      <c r="U26" s="899"/>
      <c r="V26" s="177" t="s">
        <v>8</v>
      </c>
    </row>
    <row r="27" spans="11:22" ht="16.5" customHeight="1" thickBot="1" thickTop="1">
      <c r="K27" s="695">
        <v>10000</v>
      </c>
      <c r="L27" s="696"/>
      <c r="M27" s="697">
        <v>69350</v>
      </c>
      <c r="N27" s="698"/>
      <c r="O27" s="699"/>
      <c r="P27" s="35">
        <f t="shared" si="0"/>
        <v>23350</v>
      </c>
      <c r="Q27" s="36">
        <f t="shared" si="1"/>
        <v>23000</v>
      </c>
      <c r="S27" s="459" t="s">
        <v>63</v>
      </c>
      <c r="T27" s="459"/>
      <c r="U27" s="459"/>
      <c r="V27" s="459"/>
    </row>
    <row r="28" spans="11:22" ht="16.5" customHeight="1" thickBot="1" thickTop="1">
      <c r="K28" s="695">
        <v>9000</v>
      </c>
      <c r="L28" s="696"/>
      <c r="M28" s="697">
        <v>62415</v>
      </c>
      <c r="N28" s="698"/>
      <c r="O28" s="699"/>
      <c r="P28" s="35">
        <f t="shared" si="0"/>
        <v>22415</v>
      </c>
      <c r="Q28" s="36">
        <f t="shared" si="1"/>
        <v>20000</v>
      </c>
      <c r="S28" s="893" t="s">
        <v>56</v>
      </c>
      <c r="T28" s="893"/>
      <c r="U28" s="893"/>
      <c r="V28" s="893"/>
    </row>
    <row r="29" spans="11:22" ht="16.5" customHeight="1" thickBot="1" thickTop="1">
      <c r="K29" s="695">
        <v>8000</v>
      </c>
      <c r="L29" s="696"/>
      <c r="M29" s="697">
        <v>55480</v>
      </c>
      <c r="N29" s="698"/>
      <c r="O29" s="699"/>
      <c r="P29" s="35">
        <f t="shared" si="0"/>
        <v>19480</v>
      </c>
      <c r="Q29" s="36">
        <f t="shared" si="1"/>
        <v>18000</v>
      </c>
      <c r="R29" s="7"/>
      <c r="S29" s="894"/>
      <c r="T29" s="895"/>
      <c r="U29" s="896" t="s">
        <v>49</v>
      </c>
      <c r="V29" s="897"/>
    </row>
    <row r="30" spans="11:22" ht="16.5" customHeight="1" thickBot="1" thickTop="1">
      <c r="K30" s="695">
        <v>7000</v>
      </c>
      <c r="L30" s="696"/>
      <c r="M30" s="697">
        <v>48545</v>
      </c>
      <c r="N30" s="698"/>
      <c r="O30" s="699"/>
      <c r="P30" s="35">
        <f t="shared" si="0"/>
        <v>16545</v>
      </c>
      <c r="Q30" s="36">
        <f t="shared" si="1"/>
        <v>16000</v>
      </c>
      <c r="R30" s="7"/>
      <c r="S30" s="892" t="s">
        <v>52</v>
      </c>
      <c r="T30" s="710"/>
      <c r="U30" s="45" t="s">
        <v>48</v>
      </c>
      <c r="V30" s="178" t="s">
        <v>2</v>
      </c>
    </row>
    <row r="31" spans="11:22" ht="16.5" customHeight="1" thickBot="1" thickTop="1">
      <c r="K31" s="695">
        <v>6000</v>
      </c>
      <c r="L31" s="696"/>
      <c r="M31" s="697">
        <v>41610</v>
      </c>
      <c r="N31" s="698"/>
      <c r="O31" s="699"/>
      <c r="P31" s="35">
        <f t="shared" si="0"/>
        <v>15610</v>
      </c>
      <c r="Q31" s="36">
        <f t="shared" si="1"/>
        <v>13000</v>
      </c>
      <c r="R31" s="7"/>
      <c r="S31" s="884"/>
      <c r="T31" s="711"/>
      <c r="U31" s="41" t="s">
        <v>39</v>
      </c>
      <c r="V31" s="179" t="s">
        <v>8</v>
      </c>
    </row>
    <row r="32" spans="11:22" ht="16.5" customHeight="1" thickBot="1" thickTop="1">
      <c r="K32" s="786">
        <v>5000</v>
      </c>
      <c r="L32" s="787"/>
      <c r="M32" s="788">
        <v>34675</v>
      </c>
      <c r="N32" s="789"/>
      <c r="O32" s="790"/>
      <c r="P32" s="37">
        <f t="shared" si="0"/>
        <v>12675</v>
      </c>
      <c r="Q32" s="38">
        <f t="shared" si="1"/>
        <v>11000</v>
      </c>
      <c r="R32" s="7"/>
      <c r="S32" s="635" t="s">
        <v>53</v>
      </c>
      <c r="T32" s="792"/>
      <c r="U32" s="42" t="s">
        <v>39</v>
      </c>
      <c r="V32" s="180" t="s">
        <v>8</v>
      </c>
    </row>
    <row r="33" spans="11:22" ht="19.5" customHeight="1" thickBot="1" thickTop="1">
      <c r="K33" s="703"/>
      <c r="L33" s="704"/>
      <c r="M33" s="704"/>
      <c r="N33" s="704"/>
      <c r="O33" s="704"/>
      <c r="P33" s="704"/>
      <c r="Q33" s="704"/>
      <c r="R33" s="16"/>
      <c r="S33" s="883" t="s">
        <v>54</v>
      </c>
      <c r="T33" s="706"/>
      <c r="U33" s="47" t="s">
        <v>39</v>
      </c>
      <c r="V33" s="181" t="s">
        <v>8</v>
      </c>
    </row>
    <row r="34" spans="11:22" ht="19.5" customHeight="1" thickTop="1">
      <c r="K34" s="527"/>
      <c r="L34" s="527"/>
      <c r="M34" s="527"/>
      <c r="N34" s="527"/>
      <c r="O34" s="527"/>
      <c r="P34" s="527"/>
      <c r="Q34" s="527"/>
      <c r="R34" s="9"/>
      <c r="S34" s="884" t="s">
        <v>29</v>
      </c>
      <c r="T34" s="363"/>
      <c r="U34" s="711"/>
      <c r="V34" s="182" t="s">
        <v>8</v>
      </c>
    </row>
    <row r="35" spans="11:22" ht="19.5" customHeight="1">
      <c r="K35" s="635" t="s">
        <v>19</v>
      </c>
      <c r="L35" s="412"/>
      <c r="M35" s="412"/>
      <c r="N35" s="412"/>
      <c r="O35" s="412"/>
      <c r="P35" s="412"/>
      <c r="Q35" s="636"/>
      <c r="R35" s="9"/>
      <c r="S35" s="794"/>
      <c r="T35" s="794"/>
      <c r="U35" s="794"/>
      <c r="V35" s="794"/>
    </row>
    <row r="36" spans="11:22" ht="19.5" customHeight="1">
      <c r="K36" s="885"/>
      <c r="L36" s="886"/>
      <c r="M36" s="886"/>
      <c r="N36" s="886"/>
      <c r="O36" s="886"/>
      <c r="P36" s="886"/>
      <c r="Q36" s="887"/>
      <c r="S36" s="891" t="s">
        <v>106</v>
      </c>
      <c r="T36" s="891"/>
      <c r="U36" s="891"/>
      <c r="V36" s="891"/>
    </row>
    <row r="37" spans="11:22" ht="19.5" customHeight="1">
      <c r="K37" s="888"/>
      <c r="L37" s="889"/>
      <c r="M37" s="889"/>
      <c r="N37" s="889"/>
      <c r="O37" s="889"/>
      <c r="P37" s="889"/>
      <c r="Q37" s="890"/>
      <c r="S37" s="891" t="s">
        <v>105</v>
      </c>
      <c r="T37" s="891"/>
      <c r="U37" s="891"/>
      <c r="V37" s="891"/>
    </row>
    <row r="38" spans="11:22" ht="6" customHeight="1"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1:24" s="20" customFormat="1" ht="17.25" customHeight="1">
      <c r="K39" s="803" t="s">
        <v>30</v>
      </c>
      <c r="L39" s="803"/>
      <c r="M39" s="803"/>
      <c r="N39" s="803"/>
      <c r="O39" s="803"/>
      <c r="P39" s="803"/>
      <c r="Q39" s="803"/>
      <c r="R39" s="803"/>
      <c r="S39" s="803"/>
      <c r="T39" s="803"/>
      <c r="U39" s="803"/>
      <c r="V39" s="803"/>
      <c r="X39" s="1"/>
    </row>
    <row r="40" spans="11:22" ht="63" customHeight="1">
      <c r="K40" s="5" t="s">
        <v>3</v>
      </c>
      <c r="L40" s="11"/>
      <c r="M40" s="13"/>
      <c r="N40" s="12"/>
      <c r="O40" s="5" t="s">
        <v>4</v>
      </c>
      <c r="P40" s="14"/>
      <c r="Q40" s="5"/>
      <c r="R40" s="14" t="s">
        <v>5</v>
      </c>
      <c r="S40" s="14"/>
      <c r="T40" s="15"/>
      <c r="U40" s="5" t="s">
        <v>6</v>
      </c>
      <c r="V40" s="6"/>
    </row>
    <row r="41" spans="22:24" ht="3.75" customHeight="1">
      <c r="V41" s="17"/>
      <c r="X41" s="24"/>
    </row>
    <row r="42" spans="11:22" ht="21" customHeight="1">
      <c r="K42" s="317" t="s">
        <v>7</v>
      </c>
      <c r="L42" s="318"/>
      <c r="M42" s="318"/>
      <c r="N42" s="19"/>
      <c r="O42" s="319"/>
      <c r="P42" s="319"/>
      <c r="Q42" s="319"/>
      <c r="R42" s="319"/>
      <c r="S42" s="319"/>
      <c r="T42" s="319"/>
      <c r="U42" s="319"/>
      <c r="V42" s="320"/>
    </row>
    <row r="43" s="24" customFormat="1" ht="3" customHeight="1"/>
    <row r="44" spans="11:22" s="25" customFormat="1" ht="20.25" customHeight="1">
      <c r="K44" s="804" t="s">
        <v>61</v>
      </c>
      <c r="L44" s="805"/>
      <c r="M44" s="27" t="s">
        <v>20</v>
      </c>
      <c r="N44" s="27"/>
      <c r="O44" s="27"/>
      <c r="P44" s="810" t="s">
        <v>21</v>
      </c>
      <c r="Q44" s="810"/>
      <c r="R44" s="810"/>
      <c r="S44" s="810"/>
      <c r="T44" s="810"/>
      <c r="U44" s="810"/>
      <c r="V44" s="811"/>
    </row>
    <row r="45" spans="11:22" s="25" customFormat="1" ht="20.25" customHeight="1">
      <c r="K45" s="806"/>
      <c r="L45" s="807"/>
      <c r="M45" s="26" t="s">
        <v>22</v>
      </c>
      <c r="N45" s="26"/>
      <c r="O45" s="26"/>
      <c r="P45" s="812" t="s">
        <v>23</v>
      </c>
      <c r="Q45" s="812"/>
      <c r="R45" s="812"/>
      <c r="S45" s="812"/>
      <c r="T45" s="812"/>
      <c r="U45" s="812"/>
      <c r="V45" s="813"/>
    </row>
    <row r="46" spans="11:22" s="25" customFormat="1" ht="14.25">
      <c r="K46" s="806"/>
      <c r="L46" s="807"/>
      <c r="M46" s="814" t="s">
        <v>24</v>
      </c>
      <c r="N46" s="814"/>
      <c r="O46" s="814"/>
      <c r="P46" s="816" t="s">
        <v>31</v>
      </c>
      <c r="Q46" s="816"/>
      <c r="R46" s="816"/>
      <c r="S46" s="816"/>
      <c r="T46" s="816"/>
      <c r="U46" s="816"/>
      <c r="V46" s="817"/>
    </row>
    <row r="47" spans="11:27" s="25" customFormat="1" ht="20.25" customHeight="1">
      <c r="K47" s="808"/>
      <c r="L47" s="809"/>
      <c r="M47" s="815"/>
      <c r="N47" s="815"/>
      <c r="O47" s="815"/>
      <c r="P47" s="818" t="s">
        <v>33</v>
      </c>
      <c r="Q47" s="818"/>
      <c r="R47" s="818"/>
      <c r="S47" s="818"/>
      <c r="T47" s="818"/>
      <c r="U47" s="818"/>
      <c r="V47" s="819"/>
      <c r="Y47" s="24"/>
      <c r="Z47" s="24"/>
      <c r="AA47" s="24"/>
    </row>
    <row r="48" spans="25:27" s="25" customFormat="1" ht="3.75" customHeight="1">
      <c r="Y48" s="1"/>
      <c r="Z48" s="1"/>
      <c r="AA48" s="1"/>
    </row>
    <row r="49" spans="25:27" s="24" customFormat="1" ht="19.5" customHeight="1">
      <c r="Y49" s="1"/>
      <c r="Z49" s="1"/>
      <c r="AA49" s="1"/>
    </row>
  </sheetData>
  <sheetProtection/>
  <mergeCells count="86">
    <mergeCell ref="K1:M2"/>
    <mergeCell ref="N1:V2"/>
    <mergeCell ref="K3:V3"/>
    <mergeCell ref="K4:Q4"/>
    <mergeCell ref="S4:V4"/>
    <mergeCell ref="K5:L6"/>
    <mergeCell ref="Q5:Q6"/>
    <mergeCell ref="R5:T6"/>
    <mergeCell ref="U5:V6"/>
    <mergeCell ref="M6:P6"/>
    <mergeCell ref="K7:O7"/>
    <mergeCell ref="P7:U7"/>
    <mergeCell ref="K8:O9"/>
    <mergeCell ref="P8:U9"/>
    <mergeCell ref="V8:V9"/>
    <mergeCell ref="K10:O11"/>
    <mergeCell ref="P10:Q11"/>
    <mergeCell ref="R10:V11"/>
    <mergeCell ref="K12:O13"/>
    <mergeCell ref="P12:V13"/>
    <mergeCell ref="K14:O14"/>
    <mergeCell ref="P14:S14"/>
    <mergeCell ref="T14:V14"/>
    <mergeCell ref="K15:V15"/>
    <mergeCell ref="K16:V16"/>
    <mergeCell ref="K17:V17"/>
    <mergeCell ref="K18:V18"/>
    <mergeCell ref="K19:Q19"/>
    <mergeCell ref="S19:V19"/>
    <mergeCell ref="K20:L20"/>
    <mergeCell ref="M20:O20"/>
    <mergeCell ref="P20:Q20"/>
    <mergeCell ref="S20:U20"/>
    <mergeCell ref="V20:V21"/>
    <mergeCell ref="K21:L21"/>
    <mergeCell ref="M21:O21"/>
    <mergeCell ref="S21:U21"/>
    <mergeCell ref="K22:L22"/>
    <mergeCell ref="M22:O22"/>
    <mergeCell ref="K23:L23"/>
    <mergeCell ref="M23:O23"/>
    <mergeCell ref="S23:V23"/>
    <mergeCell ref="K24:L24"/>
    <mergeCell ref="M24:O24"/>
    <mergeCell ref="S24:U24"/>
    <mergeCell ref="K25:L25"/>
    <mergeCell ref="M25:O25"/>
    <mergeCell ref="S25:U25"/>
    <mergeCell ref="K26:L26"/>
    <mergeCell ref="M26:O26"/>
    <mergeCell ref="S26:U26"/>
    <mergeCell ref="K27:L27"/>
    <mergeCell ref="M27:O27"/>
    <mergeCell ref="S27:V27"/>
    <mergeCell ref="K28:L28"/>
    <mergeCell ref="M28:O28"/>
    <mergeCell ref="S28:V28"/>
    <mergeCell ref="K29:L29"/>
    <mergeCell ref="M29:O29"/>
    <mergeCell ref="S29:T29"/>
    <mergeCell ref="U29:V29"/>
    <mergeCell ref="K30:L30"/>
    <mergeCell ref="M30:O30"/>
    <mergeCell ref="S30:T31"/>
    <mergeCell ref="K31:L31"/>
    <mergeCell ref="M31:O31"/>
    <mergeCell ref="K32:L32"/>
    <mergeCell ref="M32:O32"/>
    <mergeCell ref="S32:T32"/>
    <mergeCell ref="K33:Q34"/>
    <mergeCell ref="S33:T33"/>
    <mergeCell ref="S34:U34"/>
    <mergeCell ref="K35:Q35"/>
    <mergeCell ref="S35:V35"/>
    <mergeCell ref="K36:Q37"/>
    <mergeCell ref="S36:V36"/>
    <mergeCell ref="S37:V37"/>
    <mergeCell ref="K39:V39"/>
    <mergeCell ref="K42:M42"/>
    <mergeCell ref="O42:V42"/>
    <mergeCell ref="K44:L47"/>
    <mergeCell ref="P44:V44"/>
    <mergeCell ref="P45:V45"/>
    <mergeCell ref="M46:O47"/>
    <mergeCell ref="P46:V46"/>
    <mergeCell ref="P47:V47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49"/>
  <sheetViews>
    <sheetView zoomScalePageLayoutView="0" workbookViewId="0" topLeftCell="A13">
      <selection activeCell="H25" sqref="H25"/>
    </sheetView>
  </sheetViews>
  <sheetFormatPr defaultColWidth="10.59765625" defaultRowHeight="19.5" customHeight="1"/>
  <cols>
    <col min="1" max="1" width="9" style="1" customWidth="1"/>
    <col min="2" max="2" width="3.8984375" style="1" customWidth="1"/>
    <col min="3" max="3" width="6.59765625" style="1" customWidth="1"/>
    <col min="4" max="4" width="6.19921875" style="1" customWidth="1"/>
    <col min="5" max="5" width="1.390625" style="1" customWidth="1"/>
    <col min="6" max="6" width="3.8984375" style="1" customWidth="1"/>
    <col min="7" max="7" width="10" style="1" customWidth="1"/>
    <col min="8" max="8" width="10.3984375" style="1" customWidth="1"/>
    <col min="9" max="9" width="3.8984375" style="1" customWidth="1"/>
    <col min="10" max="10" width="3.19921875" style="1" customWidth="1"/>
    <col min="11" max="11" width="9.69921875" style="1" customWidth="1"/>
    <col min="12" max="12" width="7.8984375" style="1" customWidth="1"/>
    <col min="13" max="13" width="15.09765625" style="1" customWidth="1"/>
    <col min="14" max="14" width="1.203125" style="1" customWidth="1"/>
    <col min="15" max="16384" width="10.59765625" style="1" customWidth="1"/>
  </cols>
  <sheetData>
    <row r="1" spans="2:13" s="20" customFormat="1" ht="14.25" customHeight="1">
      <c r="B1" s="491" t="s">
        <v>32</v>
      </c>
      <c r="C1" s="491"/>
      <c r="D1" s="491"/>
      <c r="E1" s="724" t="s">
        <v>18</v>
      </c>
      <c r="F1" s="724"/>
      <c r="G1" s="724"/>
      <c r="H1" s="724"/>
      <c r="I1" s="724"/>
      <c r="J1" s="724"/>
      <c r="K1" s="724"/>
      <c r="L1" s="724"/>
      <c r="M1" s="724"/>
    </row>
    <row r="2" spans="2:13" s="20" customFormat="1" ht="17.25" customHeight="1" thickBot="1">
      <c r="B2" s="492"/>
      <c r="C2" s="492"/>
      <c r="D2" s="492"/>
      <c r="E2" s="725"/>
      <c r="F2" s="725"/>
      <c r="G2" s="725"/>
      <c r="H2" s="725"/>
      <c r="I2" s="725"/>
      <c r="J2" s="725"/>
      <c r="K2" s="725"/>
      <c r="L2" s="725"/>
      <c r="M2" s="725"/>
    </row>
    <row r="3" spans="2:14" s="20" customFormat="1" ht="18" customHeight="1" thickBot="1" thickTop="1">
      <c r="B3" s="844" t="s">
        <v>62</v>
      </c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28"/>
    </row>
    <row r="4" spans="2:15" ht="21" customHeight="1" thickTop="1">
      <c r="B4" s="728" t="s">
        <v>15</v>
      </c>
      <c r="C4" s="728"/>
      <c r="D4" s="728"/>
      <c r="E4" s="728"/>
      <c r="F4" s="728"/>
      <c r="G4" s="728"/>
      <c r="H4" s="728"/>
      <c r="I4" s="29"/>
      <c r="J4" s="495" t="s">
        <v>16</v>
      </c>
      <c r="K4" s="495"/>
      <c r="L4" s="495"/>
      <c r="M4" s="496"/>
      <c r="N4" s="2"/>
      <c r="O4" s="2"/>
    </row>
    <row r="5" spans="2:13" ht="17.25" customHeight="1">
      <c r="B5" s="392" t="s">
        <v>0</v>
      </c>
      <c r="C5" s="393"/>
      <c r="D5" s="21" t="s">
        <v>1</v>
      </c>
      <c r="E5" s="22"/>
      <c r="F5" s="22"/>
      <c r="G5" s="22"/>
      <c r="H5" s="486" t="s">
        <v>9</v>
      </c>
      <c r="I5" s="729" t="s">
        <v>14</v>
      </c>
      <c r="J5" s="390"/>
      <c r="K5" s="730"/>
      <c r="L5" s="846"/>
      <c r="M5" s="847"/>
    </row>
    <row r="6" spans="2:13" ht="16.5" customHeight="1" thickBot="1">
      <c r="B6" s="394"/>
      <c r="C6" s="395"/>
      <c r="D6" s="377"/>
      <c r="E6" s="378"/>
      <c r="F6" s="378"/>
      <c r="G6" s="378"/>
      <c r="H6" s="487"/>
      <c r="I6" s="731"/>
      <c r="J6" s="401"/>
      <c r="K6" s="732"/>
      <c r="L6" s="848"/>
      <c r="M6" s="405"/>
    </row>
    <row r="7" spans="2:13" ht="14.25" customHeight="1" thickTop="1">
      <c r="B7" s="737" t="s">
        <v>34</v>
      </c>
      <c r="C7" s="738"/>
      <c r="D7" s="738"/>
      <c r="E7" s="738"/>
      <c r="F7" s="739"/>
      <c r="G7" s="841"/>
      <c r="H7" s="482"/>
      <c r="I7" s="482"/>
      <c r="J7" s="482"/>
      <c r="K7" s="482"/>
      <c r="L7" s="482"/>
      <c r="M7" s="23"/>
    </row>
    <row r="8" spans="2:13" ht="10.5" customHeight="1">
      <c r="B8" s="567" t="s">
        <v>11</v>
      </c>
      <c r="C8" s="568"/>
      <c r="D8" s="568"/>
      <c r="E8" s="568"/>
      <c r="F8" s="569"/>
      <c r="G8" s="579"/>
      <c r="H8" s="421"/>
      <c r="I8" s="421"/>
      <c r="J8" s="421"/>
      <c r="K8" s="421"/>
      <c r="L8" s="421"/>
      <c r="M8" s="368" t="s">
        <v>37</v>
      </c>
    </row>
    <row r="9" spans="2:13" ht="24" customHeight="1">
      <c r="B9" s="570"/>
      <c r="C9" s="571"/>
      <c r="D9" s="571"/>
      <c r="E9" s="571"/>
      <c r="F9" s="572"/>
      <c r="G9" s="580"/>
      <c r="H9" s="422"/>
      <c r="I9" s="422"/>
      <c r="J9" s="422"/>
      <c r="K9" s="422"/>
      <c r="L9" s="422"/>
      <c r="M9" s="369"/>
    </row>
    <row r="10" spans="2:14" ht="12" customHeight="1">
      <c r="B10" s="370" t="s">
        <v>12</v>
      </c>
      <c r="C10" s="371"/>
      <c r="D10" s="371"/>
      <c r="E10" s="371"/>
      <c r="F10" s="372"/>
      <c r="G10" s="373" t="s">
        <v>25</v>
      </c>
      <c r="H10" s="423"/>
      <c r="I10" s="374" t="s">
        <v>17</v>
      </c>
      <c r="J10" s="374"/>
      <c r="K10" s="374"/>
      <c r="L10" s="374"/>
      <c r="M10" s="375"/>
      <c r="N10" s="3"/>
    </row>
    <row r="11" spans="2:15" ht="12" customHeight="1">
      <c r="B11" s="570"/>
      <c r="C11" s="571"/>
      <c r="D11" s="571"/>
      <c r="E11" s="571"/>
      <c r="F11" s="572"/>
      <c r="G11" s="611"/>
      <c r="H11" s="424"/>
      <c r="I11" s="363"/>
      <c r="J11" s="363"/>
      <c r="K11" s="363"/>
      <c r="L11" s="363"/>
      <c r="M11" s="376"/>
      <c r="N11" s="18"/>
      <c r="O11" s="8"/>
    </row>
    <row r="12" spans="2:15" ht="15.75" customHeight="1">
      <c r="B12" s="370" t="s">
        <v>13</v>
      </c>
      <c r="C12" s="371"/>
      <c r="D12" s="371"/>
      <c r="E12" s="371"/>
      <c r="F12" s="372"/>
      <c r="G12" s="834"/>
      <c r="H12" s="835"/>
      <c r="I12" s="835"/>
      <c r="J12" s="835"/>
      <c r="K12" s="835"/>
      <c r="L12" s="835"/>
      <c r="M12" s="836"/>
      <c r="N12" s="18"/>
      <c r="O12" s="8"/>
    </row>
    <row r="13" spans="2:14" ht="22.5" customHeight="1">
      <c r="B13" s="567"/>
      <c r="C13" s="568"/>
      <c r="D13" s="568"/>
      <c r="E13" s="568"/>
      <c r="F13" s="569"/>
      <c r="G13" s="579"/>
      <c r="H13" s="421"/>
      <c r="I13" s="421"/>
      <c r="J13" s="421"/>
      <c r="K13" s="421"/>
      <c r="L13" s="421"/>
      <c r="M13" s="837"/>
      <c r="N13" s="3"/>
    </row>
    <row r="14" spans="2:13" s="20" customFormat="1" ht="19.5" customHeight="1">
      <c r="B14" s="573" t="s">
        <v>26</v>
      </c>
      <c r="C14" s="574"/>
      <c r="D14" s="574"/>
      <c r="E14" s="574"/>
      <c r="F14" s="574"/>
      <c r="G14" s="718" t="s">
        <v>27</v>
      </c>
      <c r="H14" s="719"/>
      <c r="I14" s="719"/>
      <c r="J14" s="719"/>
      <c r="K14" s="719" t="s">
        <v>28</v>
      </c>
      <c r="L14" s="719"/>
      <c r="M14" s="720"/>
    </row>
    <row r="15" spans="2:13" s="20" customFormat="1" ht="19.5" customHeight="1">
      <c r="B15" s="908" t="s">
        <v>78</v>
      </c>
      <c r="C15" s="909"/>
      <c r="D15" s="909"/>
      <c r="E15" s="909"/>
      <c r="F15" s="909"/>
      <c r="G15" s="909"/>
      <c r="H15" s="909"/>
      <c r="I15" s="909"/>
      <c r="J15" s="909"/>
      <c r="K15" s="909"/>
      <c r="L15" s="909"/>
      <c r="M15" s="910"/>
    </row>
    <row r="16" spans="2:13" s="20" customFormat="1" ht="19.5" customHeight="1">
      <c r="B16" s="746" t="s">
        <v>79</v>
      </c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8"/>
    </row>
    <row r="17" spans="2:13" s="20" customFormat="1" ht="19.5" customHeight="1">
      <c r="B17" s="746" t="s">
        <v>80</v>
      </c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8"/>
    </row>
    <row r="18" spans="2:13" s="20" customFormat="1" ht="19.5" customHeight="1" thickBot="1">
      <c r="B18" s="608" t="s">
        <v>55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749"/>
    </row>
    <row r="19" spans="2:13" s="20" customFormat="1" ht="25.5" customHeight="1" thickBot="1" thickTop="1">
      <c r="B19" s="750" t="s">
        <v>50</v>
      </c>
      <c r="C19" s="750"/>
      <c r="D19" s="750"/>
      <c r="E19" s="750"/>
      <c r="F19" s="750"/>
      <c r="G19" s="750"/>
      <c r="H19" s="750"/>
      <c r="I19" s="9"/>
      <c r="J19" s="751" t="s">
        <v>10</v>
      </c>
      <c r="K19" s="751"/>
      <c r="L19" s="751"/>
      <c r="M19" s="751"/>
    </row>
    <row r="20" spans="2:13" ht="18.75" customHeight="1" thickTop="1">
      <c r="B20" s="752" t="s">
        <v>44</v>
      </c>
      <c r="C20" s="753"/>
      <c r="D20" s="754" t="s">
        <v>40</v>
      </c>
      <c r="E20" s="755"/>
      <c r="F20" s="756"/>
      <c r="G20" s="757" t="s">
        <v>43</v>
      </c>
      <c r="H20" s="758"/>
      <c r="I20" s="10"/>
      <c r="J20" s="759" t="s">
        <v>51</v>
      </c>
      <c r="K20" s="760"/>
      <c r="L20" s="760"/>
      <c r="M20" s="761" t="s">
        <v>8</v>
      </c>
    </row>
    <row r="21" spans="2:13" ht="18.75" customHeight="1" thickBot="1">
      <c r="B21" s="763" t="s">
        <v>45</v>
      </c>
      <c r="C21" s="764"/>
      <c r="D21" s="765" t="s">
        <v>39</v>
      </c>
      <c r="E21" s="766"/>
      <c r="F21" s="764"/>
      <c r="G21" s="39" t="s">
        <v>41</v>
      </c>
      <c r="H21" s="40" t="s">
        <v>42</v>
      </c>
      <c r="I21" s="10"/>
      <c r="J21" s="767" t="s">
        <v>46</v>
      </c>
      <c r="K21" s="768"/>
      <c r="L21" s="768"/>
      <c r="M21" s="762"/>
    </row>
    <row r="22" spans="2:8" ht="14.25" customHeight="1" thickBot="1" thickTop="1">
      <c r="B22" s="769">
        <v>20000</v>
      </c>
      <c r="C22" s="770"/>
      <c r="D22" s="771">
        <v>138700</v>
      </c>
      <c r="E22" s="772"/>
      <c r="F22" s="773"/>
      <c r="G22" s="33">
        <f>SUM((D22-H22*2))</f>
        <v>46700</v>
      </c>
      <c r="H22" s="34">
        <f>TRUNC((D22/3),-3)</f>
        <v>46000</v>
      </c>
    </row>
    <row r="23" spans="2:13" ht="16.5" customHeight="1" thickBot="1" thickTop="1">
      <c r="B23" s="695">
        <v>18000</v>
      </c>
      <c r="C23" s="696"/>
      <c r="D23" s="697">
        <v>124830</v>
      </c>
      <c r="E23" s="698"/>
      <c r="F23" s="699"/>
      <c r="G23" s="35">
        <f aca="true" t="shared" si="0" ref="G23:G32">SUM((D23-H23*2))</f>
        <v>42830</v>
      </c>
      <c r="H23" s="36">
        <f aca="true" t="shared" si="1" ref="H23:H32">TRUNC((D23/3),-3)</f>
        <v>41000</v>
      </c>
      <c r="J23" s="459" t="s">
        <v>57</v>
      </c>
      <c r="K23" s="459"/>
      <c r="L23" s="459"/>
      <c r="M23" s="459"/>
    </row>
    <row r="24" spans="2:13" ht="16.5" customHeight="1" thickBot="1" thickTop="1">
      <c r="B24" s="695">
        <v>16000</v>
      </c>
      <c r="C24" s="696"/>
      <c r="D24" s="697">
        <v>110960</v>
      </c>
      <c r="E24" s="698"/>
      <c r="F24" s="699"/>
      <c r="G24" s="35">
        <f t="shared" si="0"/>
        <v>38960</v>
      </c>
      <c r="H24" s="36">
        <f t="shared" si="1"/>
        <v>36000</v>
      </c>
      <c r="J24" s="774" t="s">
        <v>47</v>
      </c>
      <c r="K24" s="775"/>
      <c r="L24" s="775"/>
      <c r="M24" s="43" t="s">
        <v>2</v>
      </c>
    </row>
    <row r="25" spans="2:13" ht="18.75" customHeight="1" thickBot="1" thickTop="1">
      <c r="B25" s="695">
        <v>14000</v>
      </c>
      <c r="C25" s="696"/>
      <c r="D25" s="697">
        <v>97090</v>
      </c>
      <c r="E25" s="698"/>
      <c r="F25" s="699"/>
      <c r="G25" s="35">
        <f t="shared" si="0"/>
        <v>33090</v>
      </c>
      <c r="H25" s="36">
        <f t="shared" si="1"/>
        <v>32000</v>
      </c>
      <c r="J25" s="776" t="s">
        <v>35</v>
      </c>
      <c r="K25" s="777"/>
      <c r="L25" s="777"/>
      <c r="M25" s="44" t="s">
        <v>8</v>
      </c>
    </row>
    <row r="26" spans="2:13" ht="16.5" customHeight="1" thickBot="1" thickTop="1">
      <c r="B26" s="695">
        <v>12000</v>
      </c>
      <c r="C26" s="696"/>
      <c r="D26" s="697">
        <v>83220</v>
      </c>
      <c r="E26" s="698"/>
      <c r="F26" s="699"/>
      <c r="G26" s="35">
        <f t="shared" si="0"/>
        <v>29220</v>
      </c>
      <c r="H26" s="36">
        <f t="shared" si="1"/>
        <v>27000</v>
      </c>
      <c r="J26" s="778" t="s">
        <v>29</v>
      </c>
      <c r="K26" s="779"/>
      <c r="L26" s="779"/>
      <c r="M26" s="49" t="s">
        <v>8</v>
      </c>
    </row>
    <row r="27" spans="2:13" ht="16.5" customHeight="1" thickBot="1" thickTop="1">
      <c r="B27" s="695">
        <v>10000</v>
      </c>
      <c r="C27" s="696"/>
      <c r="D27" s="697">
        <v>69350</v>
      </c>
      <c r="E27" s="698"/>
      <c r="F27" s="699"/>
      <c r="G27" s="35">
        <f t="shared" si="0"/>
        <v>23350</v>
      </c>
      <c r="H27" s="36">
        <f t="shared" si="1"/>
        <v>23000</v>
      </c>
      <c r="J27" s="459" t="s">
        <v>63</v>
      </c>
      <c r="K27" s="459"/>
      <c r="L27" s="459"/>
      <c r="M27" s="459"/>
    </row>
    <row r="28" spans="2:13" ht="16.5" customHeight="1" thickBot="1" thickTop="1">
      <c r="B28" s="695">
        <v>9000</v>
      </c>
      <c r="C28" s="696"/>
      <c r="D28" s="697">
        <v>62415</v>
      </c>
      <c r="E28" s="698"/>
      <c r="F28" s="699"/>
      <c r="G28" s="35">
        <f t="shared" si="0"/>
        <v>22415</v>
      </c>
      <c r="H28" s="36">
        <f t="shared" si="1"/>
        <v>20000</v>
      </c>
      <c r="J28" s="785" t="s">
        <v>56</v>
      </c>
      <c r="K28" s="785"/>
      <c r="L28" s="785"/>
      <c r="M28" s="785"/>
    </row>
    <row r="29" spans="2:13" ht="16.5" customHeight="1" thickBot="1" thickTop="1">
      <c r="B29" s="695">
        <v>8000</v>
      </c>
      <c r="C29" s="696"/>
      <c r="D29" s="697">
        <v>55480</v>
      </c>
      <c r="E29" s="698"/>
      <c r="F29" s="699"/>
      <c r="G29" s="35">
        <f t="shared" si="0"/>
        <v>19480</v>
      </c>
      <c r="H29" s="36">
        <f t="shared" si="1"/>
        <v>18000</v>
      </c>
      <c r="I29" s="7"/>
      <c r="J29" s="700"/>
      <c r="K29" s="701"/>
      <c r="L29" s="702" t="s">
        <v>49</v>
      </c>
      <c r="M29" s="485"/>
    </row>
    <row r="30" spans="2:13" ht="16.5" customHeight="1" thickBot="1" thickTop="1">
      <c r="B30" s="695">
        <v>7000</v>
      </c>
      <c r="C30" s="696"/>
      <c r="D30" s="697">
        <v>48545</v>
      </c>
      <c r="E30" s="698"/>
      <c r="F30" s="699"/>
      <c r="G30" s="35">
        <f t="shared" si="0"/>
        <v>16545</v>
      </c>
      <c r="H30" s="36">
        <f t="shared" si="1"/>
        <v>16000</v>
      </c>
      <c r="I30" s="7"/>
      <c r="J30" s="709" t="s">
        <v>52</v>
      </c>
      <c r="K30" s="710"/>
      <c r="L30" s="45" t="s">
        <v>48</v>
      </c>
      <c r="M30" s="46" t="s">
        <v>2</v>
      </c>
    </row>
    <row r="31" spans="2:13" ht="16.5" customHeight="1" thickBot="1" thickTop="1">
      <c r="B31" s="695">
        <v>6000</v>
      </c>
      <c r="C31" s="696"/>
      <c r="D31" s="697">
        <v>41610</v>
      </c>
      <c r="E31" s="698"/>
      <c r="F31" s="699"/>
      <c r="G31" s="35">
        <f t="shared" si="0"/>
        <v>15610</v>
      </c>
      <c r="H31" s="36">
        <f t="shared" si="1"/>
        <v>13000</v>
      </c>
      <c r="I31" s="7"/>
      <c r="J31" s="362"/>
      <c r="K31" s="711"/>
      <c r="L31" s="41" t="s">
        <v>39</v>
      </c>
      <c r="M31" s="30" t="s">
        <v>8</v>
      </c>
    </row>
    <row r="32" spans="2:13" ht="16.5" customHeight="1" thickBot="1" thickTop="1">
      <c r="B32" s="786">
        <v>5000</v>
      </c>
      <c r="C32" s="787"/>
      <c r="D32" s="788">
        <v>34675</v>
      </c>
      <c r="E32" s="789"/>
      <c r="F32" s="790"/>
      <c r="G32" s="37">
        <f t="shared" si="0"/>
        <v>12675</v>
      </c>
      <c r="H32" s="38">
        <f t="shared" si="1"/>
        <v>11000</v>
      </c>
      <c r="I32" s="7"/>
      <c r="J32" s="791" t="s">
        <v>53</v>
      </c>
      <c r="K32" s="792"/>
      <c r="L32" s="42" t="s">
        <v>39</v>
      </c>
      <c r="M32" s="32" t="s">
        <v>8</v>
      </c>
    </row>
    <row r="33" spans="2:13" ht="19.5" customHeight="1" thickBot="1" thickTop="1">
      <c r="B33" s="703"/>
      <c r="C33" s="704"/>
      <c r="D33" s="704"/>
      <c r="E33" s="704"/>
      <c r="F33" s="704"/>
      <c r="G33" s="704"/>
      <c r="H33" s="704"/>
      <c r="I33" s="16"/>
      <c r="J33" s="705" t="s">
        <v>54</v>
      </c>
      <c r="K33" s="706"/>
      <c r="L33" s="47" t="s">
        <v>39</v>
      </c>
      <c r="M33" s="48" t="s">
        <v>8</v>
      </c>
    </row>
    <row r="34" spans="2:13" ht="19.5" customHeight="1" thickBot="1" thickTop="1">
      <c r="B34" s="527"/>
      <c r="C34" s="527"/>
      <c r="D34" s="527"/>
      <c r="E34" s="527"/>
      <c r="F34" s="527"/>
      <c r="G34" s="527"/>
      <c r="H34" s="527"/>
      <c r="I34" s="9"/>
      <c r="J34" s="707" t="s">
        <v>29</v>
      </c>
      <c r="K34" s="389"/>
      <c r="L34" s="708"/>
      <c r="M34" s="31" t="s">
        <v>8</v>
      </c>
    </row>
    <row r="35" spans="2:13" ht="19.5" customHeight="1" thickTop="1">
      <c r="B35" s="793" t="s">
        <v>19</v>
      </c>
      <c r="C35" s="495"/>
      <c r="D35" s="495"/>
      <c r="E35" s="495"/>
      <c r="F35" s="495"/>
      <c r="G35" s="495"/>
      <c r="H35" s="496"/>
      <c r="I35" s="9"/>
      <c r="J35" s="794" t="s">
        <v>59</v>
      </c>
      <c r="K35" s="794"/>
      <c r="L35" s="794"/>
      <c r="M35" s="794"/>
    </row>
    <row r="36" spans="2:13" ht="19.5" customHeight="1">
      <c r="B36" s="911"/>
      <c r="C36" s="886"/>
      <c r="D36" s="886"/>
      <c r="E36" s="886"/>
      <c r="F36" s="886"/>
      <c r="G36" s="886"/>
      <c r="H36" s="912"/>
      <c r="J36" s="801" t="s">
        <v>58</v>
      </c>
      <c r="K36" s="801"/>
      <c r="L36" s="801"/>
      <c r="M36" s="801"/>
    </row>
    <row r="37" spans="2:13" ht="19.5" customHeight="1" thickBot="1">
      <c r="B37" s="913"/>
      <c r="C37" s="378"/>
      <c r="D37" s="378"/>
      <c r="E37" s="378"/>
      <c r="F37" s="378"/>
      <c r="G37" s="378"/>
      <c r="H37" s="914"/>
      <c r="J37" s="802" t="s">
        <v>60</v>
      </c>
      <c r="K37" s="802"/>
      <c r="L37" s="802"/>
      <c r="M37" s="802"/>
    </row>
    <row r="38" spans="2:13" ht="6" customHeight="1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5" s="20" customFormat="1" ht="17.25" customHeight="1">
      <c r="B39" s="803" t="s">
        <v>30</v>
      </c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O39" s="1"/>
    </row>
    <row r="40" spans="2:13" ht="63" customHeight="1">
      <c r="B40" s="5" t="s">
        <v>3</v>
      </c>
      <c r="C40" s="11"/>
      <c r="D40" s="13"/>
      <c r="E40" s="12"/>
      <c r="F40" s="5" t="s">
        <v>4</v>
      </c>
      <c r="G40" s="14"/>
      <c r="H40" s="5"/>
      <c r="I40" s="14" t="s">
        <v>5</v>
      </c>
      <c r="J40" s="14"/>
      <c r="K40" s="15"/>
      <c r="L40" s="5" t="s">
        <v>6</v>
      </c>
      <c r="M40" s="6"/>
    </row>
    <row r="41" spans="13:15" ht="3.75" customHeight="1">
      <c r="M41" s="17"/>
      <c r="O41" s="24"/>
    </row>
    <row r="42" spans="2:13" ht="21" customHeight="1">
      <c r="B42" s="317" t="s">
        <v>7</v>
      </c>
      <c r="C42" s="318"/>
      <c r="D42" s="318"/>
      <c r="E42" s="19"/>
      <c r="F42" s="319"/>
      <c r="G42" s="319"/>
      <c r="H42" s="319"/>
      <c r="I42" s="319"/>
      <c r="J42" s="319"/>
      <c r="K42" s="319"/>
      <c r="L42" s="319"/>
      <c r="M42" s="320"/>
    </row>
    <row r="43" s="24" customFormat="1" ht="3" customHeight="1"/>
    <row r="44" spans="2:13" s="25" customFormat="1" ht="20.25" customHeight="1">
      <c r="B44" s="804" t="s">
        <v>61</v>
      </c>
      <c r="C44" s="805"/>
      <c r="D44" s="27" t="s">
        <v>20</v>
      </c>
      <c r="E44" s="27"/>
      <c r="F44" s="27"/>
      <c r="G44" s="810" t="s">
        <v>21</v>
      </c>
      <c r="H44" s="810"/>
      <c r="I44" s="810"/>
      <c r="J44" s="810"/>
      <c r="K44" s="810"/>
      <c r="L44" s="810"/>
      <c r="M44" s="811"/>
    </row>
    <row r="45" spans="2:13" s="25" customFormat="1" ht="20.25" customHeight="1">
      <c r="B45" s="806"/>
      <c r="C45" s="807"/>
      <c r="D45" s="26" t="s">
        <v>22</v>
      </c>
      <c r="E45" s="26"/>
      <c r="F45" s="26"/>
      <c r="G45" s="812" t="s">
        <v>23</v>
      </c>
      <c r="H45" s="812"/>
      <c r="I45" s="812"/>
      <c r="J45" s="812"/>
      <c r="K45" s="812"/>
      <c r="L45" s="812"/>
      <c r="M45" s="813"/>
    </row>
    <row r="46" spans="2:13" s="25" customFormat="1" ht="14.25">
      <c r="B46" s="806"/>
      <c r="C46" s="807"/>
      <c r="D46" s="814" t="s">
        <v>24</v>
      </c>
      <c r="E46" s="814"/>
      <c r="F46" s="814"/>
      <c r="G46" s="816" t="s">
        <v>31</v>
      </c>
      <c r="H46" s="816"/>
      <c r="I46" s="816"/>
      <c r="J46" s="816"/>
      <c r="K46" s="816"/>
      <c r="L46" s="816"/>
      <c r="M46" s="817"/>
    </row>
    <row r="47" spans="2:18" s="25" customFormat="1" ht="20.25" customHeight="1">
      <c r="B47" s="808"/>
      <c r="C47" s="809"/>
      <c r="D47" s="815"/>
      <c r="E47" s="815"/>
      <c r="F47" s="815"/>
      <c r="G47" s="818" t="s">
        <v>33</v>
      </c>
      <c r="H47" s="818"/>
      <c r="I47" s="818"/>
      <c r="J47" s="818"/>
      <c r="K47" s="818"/>
      <c r="L47" s="818"/>
      <c r="M47" s="819"/>
      <c r="P47" s="24"/>
      <c r="Q47" s="24"/>
      <c r="R47" s="24"/>
    </row>
    <row r="48" spans="16:18" s="25" customFormat="1" ht="3.75" customHeight="1">
      <c r="P48" s="1"/>
      <c r="Q48" s="1"/>
      <c r="R48" s="1"/>
    </row>
    <row r="49" spans="16:18" s="24" customFormat="1" ht="19.5" customHeight="1">
      <c r="P49" s="1"/>
      <c r="Q49" s="1"/>
      <c r="R49" s="1"/>
    </row>
  </sheetData>
  <sheetProtection/>
  <mergeCells count="86">
    <mergeCell ref="B39:M39"/>
    <mergeCell ref="B42:D42"/>
    <mergeCell ref="F42:M42"/>
    <mergeCell ref="B44:C47"/>
    <mergeCell ref="G44:M44"/>
    <mergeCell ref="G45:M45"/>
    <mergeCell ref="D46:F47"/>
    <mergeCell ref="G46:M46"/>
    <mergeCell ref="G47:M47"/>
    <mergeCell ref="B33:H34"/>
    <mergeCell ref="J33:K33"/>
    <mergeCell ref="J34:L34"/>
    <mergeCell ref="B35:H35"/>
    <mergeCell ref="J35:M35"/>
    <mergeCell ref="B36:H37"/>
    <mergeCell ref="J36:M36"/>
    <mergeCell ref="J37:M37"/>
    <mergeCell ref="B30:C30"/>
    <mergeCell ref="D30:F30"/>
    <mergeCell ref="J30:K31"/>
    <mergeCell ref="B31:C31"/>
    <mergeCell ref="D31:F31"/>
    <mergeCell ref="B32:C32"/>
    <mergeCell ref="D32:F32"/>
    <mergeCell ref="J32:K32"/>
    <mergeCell ref="B28:C28"/>
    <mergeCell ref="D28:F28"/>
    <mergeCell ref="J28:M28"/>
    <mergeCell ref="B29:C29"/>
    <mergeCell ref="D29:F29"/>
    <mergeCell ref="J29:K29"/>
    <mergeCell ref="L29:M29"/>
    <mergeCell ref="B26:C26"/>
    <mergeCell ref="D26:F26"/>
    <mergeCell ref="J26:L26"/>
    <mergeCell ref="B27:C27"/>
    <mergeCell ref="D27:F27"/>
    <mergeCell ref="J27:M27"/>
    <mergeCell ref="B24:C24"/>
    <mergeCell ref="D24:F24"/>
    <mergeCell ref="J24:L24"/>
    <mergeCell ref="B25:C25"/>
    <mergeCell ref="D25:F25"/>
    <mergeCell ref="J25:L25"/>
    <mergeCell ref="B21:C21"/>
    <mergeCell ref="D21:F21"/>
    <mergeCell ref="J21:L21"/>
    <mergeCell ref="B22:C22"/>
    <mergeCell ref="D22:F22"/>
    <mergeCell ref="B23:C23"/>
    <mergeCell ref="D23:F23"/>
    <mergeCell ref="J23:M23"/>
    <mergeCell ref="B16:M16"/>
    <mergeCell ref="B17:M17"/>
    <mergeCell ref="B18:M18"/>
    <mergeCell ref="B19:H19"/>
    <mergeCell ref="J19:M19"/>
    <mergeCell ref="B20:C20"/>
    <mergeCell ref="D20:F20"/>
    <mergeCell ref="G20:H20"/>
    <mergeCell ref="J20:L20"/>
    <mergeCell ref="M20:M21"/>
    <mergeCell ref="B12:F13"/>
    <mergeCell ref="G12:M13"/>
    <mergeCell ref="B14:F14"/>
    <mergeCell ref="G14:J14"/>
    <mergeCell ref="K14:M14"/>
    <mergeCell ref="B15:M15"/>
    <mergeCell ref="B7:F7"/>
    <mergeCell ref="G7:L7"/>
    <mergeCell ref="B8:F9"/>
    <mergeCell ref="G8:L9"/>
    <mergeCell ref="M8:M9"/>
    <mergeCell ref="B10:F11"/>
    <mergeCell ref="G10:H11"/>
    <mergeCell ref="I10:M11"/>
    <mergeCell ref="B1:D2"/>
    <mergeCell ref="E1:M2"/>
    <mergeCell ref="B3:M3"/>
    <mergeCell ref="B4:H4"/>
    <mergeCell ref="J4:M4"/>
    <mergeCell ref="B5:C6"/>
    <mergeCell ref="H5:H6"/>
    <mergeCell ref="I5:K6"/>
    <mergeCell ref="L5:M6"/>
    <mergeCell ref="D6:G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R39"/>
  <sheetViews>
    <sheetView zoomScalePageLayoutView="0" workbookViewId="0" topLeftCell="A1">
      <selection activeCell="A16" sqref="A16:IV19"/>
    </sheetView>
  </sheetViews>
  <sheetFormatPr defaultColWidth="10.59765625" defaultRowHeight="19.5" customHeight="1"/>
  <cols>
    <col min="1" max="1" width="9" style="1" customWidth="1"/>
    <col min="2" max="2" width="3.8984375" style="1" customWidth="1"/>
    <col min="3" max="3" width="6.59765625" style="1" customWidth="1"/>
    <col min="4" max="4" width="6.19921875" style="1" customWidth="1"/>
    <col min="5" max="5" width="1.390625" style="1" customWidth="1"/>
    <col min="6" max="6" width="3.8984375" style="1" customWidth="1"/>
    <col min="7" max="7" width="10" style="1" customWidth="1"/>
    <col min="8" max="8" width="10.3984375" style="1" customWidth="1"/>
    <col min="9" max="9" width="3.8984375" style="1" customWidth="1"/>
    <col min="10" max="10" width="3.19921875" style="1" customWidth="1"/>
    <col min="11" max="11" width="9.69921875" style="1" customWidth="1"/>
    <col min="12" max="12" width="7.8984375" style="1" customWidth="1"/>
    <col min="13" max="13" width="15.09765625" style="1" customWidth="1"/>
    <col min="14" max="14" width="1.203125" style="1" customWidth="1"/>
    <col min="15" max="16384" width="10.59765625" style="1" customWidth="1"/>
  </cols>
  <sheetData>
    <row r="1" spans="2:13" s="20" customFormat="1" ht="14.25" customHeight="1">
      <c r="B1" s="491" t="s">
        <v>32</v>
      </c>
      <c r="C1" s="491"/>
      <c r="D1" s="491"/>
      <c r="E1" s="724" t="s">
        <v>18</v>
      </c>
      <c r="F1" s="724"/>
      <c r="G1" s="724"/>
      <c r="H1" s="724"/>
      <c r="I1" s="724"/>
      <c r="J1" s="724"/>
      <c r="K1" s="724"/>
      <c r="L1" s="724"/>
      <c r="M1" s="724"/>
    </row>
    <row r="2" spans="2:13" s="20" customFormat="1" ht="17.25" customHeight="1" thickBot="1">
      <c r="B2" s="492"/>
      <c r="C2" s="492"/>
      <c r="D2" s="492"/>
      <c r="E2" s="725"/>
      <c r="F2" s="725"/>
      <c r="G2" s="725"/>
      <c r="H2" s="725"/>
      <c r="I2" s="725"/>
      <c r="J2" s="725"/>
      <c r="K2" s="725"/>
      <c r="L2" s="725"/>
      <c r="M2" s="725"/>
    </row>
    <row r="3" spans="2:14" s="20" customFormat="1" ht="18" customHeight="1" thickBot="1" thickTop="1">
      <c r="B3" s="844" t="s">
        <v>122</v>
      </c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/>
      <c r="N3" s="28"/>
    </row>
    <row r="4" spans="2:15" ht="21" customHeight="1" thickTop="1">
      <c r="B4" s="728" t="s">
        <v>15</v>
      </c>
      <c r="C4" s="728"/>
      <c r="D4" s="728"/>
      <c r="E4" s="728"/>
      <c r="F4" s="728"/>
      <c r="G4" s="728"/>
      <c r="H4" s="728"/>
      <c r="I4" s="29"/>
      <c r="J4" s="495" t="s">
        <v>16</v>
      </c>
      <c r="K4" s="495"/>
      <c r="L4" s="495"/>
      <c r="M4" s="496"/>
      <c r="N4" s="2"/>
      <c r="O4" s="2"/>
    </row>
    <row r="5" spans="2:13" ht="17.25" customHeight="1">
      <c r="B5" s="392" t="s">
        <v>0</v>
      </c>
      <c r="C5" s="393"/>
      <c r="D5" s="21" t="s">
        <v>1</v>
      </c>
      <c r="E5" s="22"/>
      <c r="F5" s="22"/>
      <c r="G5" s="22"/>
      <c r="H5" s="486" t="s">
        <v>9</v>
      </c>
      <c r="I5" s="729" t="s">
        <v>14</v>
      </c>
      <c r="J5" s="390"/>
      <c r="K5" s="730"/>
      <c r="L5" s="846"/>
      <c r="M5" s="847"/>
    </row>
    <row r="6" spans="2:13" ht="16.5" customHeight="1" thickBot="1">
      <c r="B6" s="394"/>
      <c r="C6" s="395"/>
      <c r="D6" s="377"/>
      <c r="E6" s="378"/>
      <c r="F6" s="378"/>
      <c r="G6" s="378"/>
      <c r="H6" s="487"/>
      <c r="I6" s="731"/>
      <c r="J6" s="401"/>
      <c r="K6" s="732"/>
      <c r="L6" s="848"/>
      <c r="M6" s="405"/>
    </row>
    <row r="7" spans="2:13" ht="14.25" customHeight="1" thickTop="1">
      <c r="B7" s="737" t="s">
        <v>34</v>
      </c>
      <c r="C7" s="738"/>
      <c r="D7" s="738"/>
      <c r="E7" s="738"/>
      <c r="F7" s="739"/>
      <c r="G7" s="625" t="s">
        <v>128</v>
      </c>
      <c r="H7" s="626"/>
      <c r="I7" s="626"/>
      <c r="J7" s="626"/>
      <c r="K7" s="626"/>
      <c r="L7" s="626"/>
      <c r="M7" s="23"/>
    </row>
    <row r="8" spans="2:13" ht="10.5" customHeight="1">
      <c r="B8" s="567" t="s">
        <v>11</v>
      </c>
      <c r="C8" s="568"/>
      <c r="D8" s="568"/>
      <c r="E8" s="568"/>
      <c r="F8" s="569"/>
      <c r="G8" s="579" t="s">
        <v>120</v>
      </c>
      <c r="H8" s="421"/>
      <c r="I8" s="421"/>
      <c r="J8" s="421"/>
      <c r="K8" s="421"/>
      <c r="L8" s="421"/>
      <c r="M8" s="368"/>
    </row>
    <row r="9" spans="2:13" ht="24" customHeight="1">
      <c r="B9" s="570"/>
      <c r="C9" s="571"/>
      <c r="D9" s="571"/>
      <c r="E9" s="571"/>
      <c r="F9" s="572"/>
      <c r="G9" s="580"/>
      <c r="H9" s="422"/>
      <c r="I9" s="422"/>
      <c r="J9" s="422"/>
      <c r="K9" s="422"/>
      <c r="L9" s="422"/>
      <c r="M9" s="369"/>
    </row>
    <row r="10" spans="2:14" ht="12" customHeight="1">
      <c r="B10" s="370" t="s">
        <v>12</v>
      </c>
      <c r="C10" s="371"/>
      <c r="D10" s="371"/>
      <c r="E10" s="371"/>
      <c r="F10" s="372"/>
      <c r="G10" s="373" t="s">
        <v>25</v>
      </c>
      <c r="H10" s="423"/>
      <c r="I10" s="374" t="s">
        <v>17</v>
      </c>
      <c r="J10" s="374"/>
      <c r="K10" s="374"/>
      <c r="L10" s="374"/>
      <c r="M10" s="375"/>
      <c r="N10" s="3"/>
    </row>
    <row r="11" spans="2:15" ht="12" customHeight="1">
      <c r="B11" s="570"/>
      <c r="C11" s="571"/>
      <c r="D11" s="571"/>
      <c r="E11" s="571"/>
      <c r="F11" s="572"/>
      <c r="G11" s="611"/>
      <c r="H11" s="424"/>
      <c r="I11" s="363"/>
      <c r="J11" s="363"/>
      <c r="K11" s="363"/>
      <c r="L11" s="363"/>
      <c r="M11" s="376"/>
      <c r="N11" s="18"/>
      <c r="O11" s="8"/>
    </row>
    <row r="12" spans="2:15" ht="15.75" customHeight="1">
      <c r="B12" s="370" t="s">
        <v>13</v>
      </c>
      <c r="C12" s="371"/>
      <c r="D12" s="371"/>
      <c r="E12" s="371"/>
      <c r="F12" s="372"/>
      <c r="G12" s="834"/>
      <c r="H12" s="835"/>
      <c r="I12" s="835"/>
      <c r="J12" s="835"/>
      <c r="K12" s="835"/>
      <c r="L12" s="835"/>
      <c r="M12" s="836"/>
      <c r="N12" s="18"/>
      <c r="O12" s="8"/>
    </row>
    <row r="13" spans="2:14" ht="22.5" customHeight="1">
      <c r="B13" s="567"/>
      <c r="C13" s="568"/>
      <c r="D13" s="568"/>
      <c r="E13" s="568"/>
      <c r="F13" s="569"/>
      <c r="G13" s="579"/>
      <c r="H13" s="421"/>
      <c r="I13" s="421"/>
      <c r="J13" s="421"/>
      <c r="K13" s="421"/>
      <c r="L13" s="421"/>
      <c r="M13" s="837"/>
      <c r="N13" s="3"/>
    </row>
    <row r="14" spans="2:13" s="20" customFormat="1" ht="19.5" customHeight="1">
      <c r="B14" s="573" t="s">
        <v>26</v>
      </c>
      <c r="C14" s="574"/>
      <c r="D14" s="574"/>
      <c r="E14" s="574"/>
      <c r="F14" s="574"/>
      <c r="G14" s="718" t="s">
        <v>27</v>
      </c>
      <c r="H14" s="719"/>
      <c r="I14" s="719"/>
      <c r="J14" s="719"/>
      <c r="K14" s="719" t="s">
        <v>28</v>
      </c>
      <c r="L14" s="719"/>
      <c r="M14" s="720"/>
    </row>
    <row r="15" spans="2:13" s="20" customFormat="1" ht="31.5" customHeight="1">
      <c r="B15" s="908" t="s">
        <v>126</v>
      </c>
      <c r="C15" s="909"/>
      <c r="D15" s="909"/>
      <c r="E15" s="909"/>
      <c r="F15" s="909"/>
      <c r="G15" s="909"/>
      <c r="H15" s="909"/>
      <c r="I15" s="909"/>
      <c r="J15" s="909"/>
      <c r="K15" s="909"/>
      <c r="L15" s="909"/>
      <c r="M15" s="910"/>
    </row>
    <row r="16" spans="2:13" s="20" customFormat="1" ht="31.5" customHeight="1">
      <c r="B16" s="746" t="s">
        <v>79</v>
      </c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8"/>
    </row>
    <row r="17" spans="2:13" s="20" customFormat="1" ht="31.5" customHeight="1">
      <c r="B17" s="746" t="s">
        <v>124</v>
      </c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8"/>
    </row>
    <row r="18" spans="2:13" s="20" customFormat="1" ht="31.5" customHeight="1">
      <c r="B18" s="746" t="s">
        <v>125</v>
      </c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8"/>
    </row>
    <row r="19" spans="2:13" s="20" customFormat="1" ht="31.5" customHeight="1" thickBot="1">
      <c r="B19" s="608" t="s">
        <v>123</v>
      </c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749"/>
    </row>
    <row r="20" spans="16:18" s="25" customFormat="1" ht="3.75" customHeight="1" thickTop="1">
      <c r="P20" s="1"/>
      <c r="Q20" s="1"/>
      <c r="R20" s="1"/>
    </row>
    <row r="21" spans="2:18" s="24" customFormat="1" ht="19.5" customHeight="1">
      <c r="B21" s="491" t="s">
        <v>32</v>
      </c>
      <c r="C21" s="491"/>
      <c r="D21" s="491"/>
      <c r="E21" s="724" t="s">
        <v>18</v>
      </c>
      <c r="F21" s="724"/>
      <c r="G21" s="724"/>
      <c r="H21" s="724"/>
      <c r="I21" s="724"/>
      <c r="J21" s="724"/>
      <c r="K21" s="724"/>
      <c r="L21" s="724"/>
      <c r="M21" s="724"/>
      <c r="P21" s="1"/>
      <c r="Q21" s="1"/>
      <c r="R21" s="1"/>
    </row>
    <row r="22" spans="2:13" ht="19.5" customHeight="1" thickBot="1">
      <c r="B22" s="492"/>
      <c r="C22" s="492"/>
      <c r="D22" s="492"/>
      <c r="E22" s="725"/>
      <c r="F22" s="725"/>
      <c r="G22" s="725"/>
      <c r="H22" s="725"/>
      <c r="I22" s="725"/>
      <c r="J22" s="725"/>
      <c r="K22" s="725"/>
      <c r="L22" s="725"/>
      <c r="M22" s="725"/>
    </row>
    <row r="23" spans="2:13" ht="19.5" customHeight="1" thickBot="1" thickTop="1">
      <c r="B23" s="844" t="s">
        <v>122</v>
      </c>
      <c r="C23" s="845"/>
      <c r="D23" s="845"/>
      <c r="E23" s="845"/>
      <c r="F23" s="845"/>
      <c r="G23" s="845"/>
      <c r="H23" s="845"/>
      <c r="I23" s="845"/>
      <c r="J23" s="845"/>
      <c r="K23" s="845"/>
      <c r="L23" s="845"/>
      <c r="M23" s="845"/>
    </row>
    <row r="24" spans="2:13" ht="19.5" customHeight="1" thickTop="1">
      <c r="B24" s="728" t="s">
        <v>15</v>
      </c>
      <c r="C24" s="728"/>
      <c r="D24" s="728"/>
      <c r="E24" s="728"/>
      <c r="F24" s="728"/>
      <c r="G24" s="728"/>
      <c r="H24" s="728"/>
      <c r="I24" s="29"/>
      <c r="J24" s="495" t="s">
        <v>16</v>
      </c>
      <c r="K24" s="495"/>
      <c r="L24" s="495"/>
      <c r="M24" s="496"/>
    </row>
    <row r="25" spans="2:13" ht="19.5" customHeight="1">
      <c r="B25" s="392" t="s">
        <v>0</v>
      </c>
      <c r="C25" s="393"/>
      <c r="D25" s="21" t="s">
        <v>1</v>
      </c>
      <c r="E25" s="22"/>
      <c r="F25" s="22"/>
      <c r="G25" s="22"/>
      <c r="H25" s="486" t="s">
        <v>9</v>
      </c>
      <c r="I25" s="729" t="s">
        <v>14</v>
      </c>
      <c r="J25" s="390"/>
      <c r="K25" s="730"/>
      <c r="L25" s="846"/>
      <c r="M25" s="847"/>
    </row>
    <row r="26" spans="2:13" ht="19.5" customHeight="1" thickBot="1">
      <c r="B26" s="394"/>
      <c r="C26" s="395"/>
      <c r="D26" s="377"/>
      <c r="E26" s="378"/>
      <c r="F26" s="378"/>
      <c r="G26" s="378"/>
      <c r="H26" s="487"/>
      <c r="I26" s="731"/>
      <c r="J26" s="401"/>
      <c r="K26" s="732"/>
      <c r="L26" s="848"/>
      <c r="M26" s="405"/>
    </row>
    <row r="27" spans="2:13" ht="19.5" customHeight="1" thickTop="1">
      <c r="B27" s="737" t="s">
        <v>34</v>
      </c>
      <c r="C27" s="738"/>
      <c r="D27" s="738"/>
      <c r="E27" s="738"/>
      <c r="F27" s="739"/>
      <c r="G27" s="625" t="s">
        <v>127</v>
      </c>
      <c r="H27" s="626"/>
      <c r="I27" s="626"/>
      <c r="J27" s="626"/>
      <c r="K27" s="626"/>
      <c r="L27" s="626"/>
      <c r="M27" s="23"/>
    </row>
    <row r="28" spans="2:13" ht="19.5" customHeight="1">
      <c r="B28" s="567" t="s">
        <v>11</v>
      </c>
      <c r="C28" s="568"/>
      <c r="D28" s="568"/>
      <c r="E28" s="568"/>
      <c r="F28" s="569"/>
      <c r="G28" s="579" t="s">
        <v>121</v>
      </c>
      <c r="H28" s="421"/>
      <c r="I28" s="421"/>
      <c r="J28" s="421"/>
      <c r="K28" s="421"/>
      <c r="L28" s="421"/>
      <c r="M28" s="368"/>
    </row>
    <row r="29" spans="2:13" ht="19.5" customHeight="1">
      <c r="B29" s="570"/>
      <c r="C29" s="571"/>
      <c r="D29" s="571"/>
      <c r="E29" s="571"/>
      <c r="F29" s="572"/>
      <c r="G29" s="580"/>
      <c r="H29" s="422"/>
      <c r="I29" s="422"/>
      <c r="J29" s="422"/>
      <c r="K29" s="422"/>
      <c r="L29" s="422"/>
      <c r="M29" s="369"/>
    </row>
    <row r="30" spans="2:13" ht="19.5" customHeight="1">
      <c r="B30" s="370" t="s">
        <v>12</v>
      </c>
      <c r="C30" s="371"/>
      <c r="D30" s="371"/>
      <c r="E30" s="371"/>
      <c r="F30" s="372"/>
      <c r="G30" s="373" t="s">
        <v>25</v>
      </c>
      <c r="H30" s="423"/>
      <c r="I30" s="374" t="s">
        <v>17</v>
      </c>
      <c r="J30" s="374"/>
      <c r="K30" s="374"/>
      <c r="L30" s="374"/>
      <c r="M30" s="375"/>
    </row>
    <row r="31" spans="2:13" ht="19.5" customHeight="1">
      <c r="B31" s="570"/>
      <c r="C31" s="571"/>
      <c r="D31" s="571"/>
      <c r="E31" s="571"/>
      <c r="F31" s="572"/>
      <c r="G31" s="611"/>
      <c r="H31" s="424"/>
      <c r="I31" s="363"/>
      <c r="J31" s="363"/>
      <c r="K31" s="363"/>
      <c r="L31" s="363"/>
      <c r="M31" s="376"/>
    </row>
    <row r="32" spans="2:13" ht="19.5" customHeight="1">
      <c r="B32" s="370" t="s">
        <v>13</v>
      </c>
      <c r="C32" s="371"/>
      <c r="D32" s="371"/>
      <c r="E32" s="371"/>
      <c r="F32" s="372"/>
      <c r="G32" s="834"/>
      <c r="H32" s="835"/>
      <c r="I32" s="835"/>
      <c r="J32" s="835"/>
      <c r="K32" s="835"/>
      <c r="L32" s="835"/>
      <c r="M32" s="836"/>
    </row>
    <row r="33" spans="2:13" ht="19.5" customHeight="1">
      <c r="B33" s="567"/>
      <c r="C33" s="568"/>
      <c r="D33" s="568"/>
      <c r="E33" s="568"/>
      <c r="F33" s="569"/>
      <c r="G33" s="579"/>
      <c r="H33" s="421"/>
      <c r="I33" s="421"/>
      <c r="J33" s="421"/>
      <c r="K33" s="421"/>
      <c r="L33" s="421"/>
      <c r="M33" s="837"/>
    </row>
    <row r="34" spans="2:13" ht="19.5" customHeight="1">
      <c r="B34" s="573" t="s">
        <v>26</v>
      </c>
      <c r="C34" s="574"/>
      <c r="D34" s="574"/>
      <c r="E34" s="574"/>
      <c r="F34" s="574"/>
      <c r="G34" s="718" t="s">
        <v>27</v>
      </c>
      <c r="H34" s="719"/>
      <c r="I34" s="719"/>
      <c r="J34" s="719"/>
      <c r="K34" s="719" t="s">
        <v>28</v>
      </c>
      <c r="L34" s="719"/>
      <c r="M34" s="720"/>
    </row>
    <row r="35" spans="2:13" s="20" customFormat="1" ht="31.5" customHeight="1">
      <c r="B35" s="908" t="s">
        <v>126</v>
      </c>
      <c r="C35" s="909"/>
      <c r="D35" s="909"/>
      <c r="E35" s="909"/>
      <c r="F35" s="909"/>
      <c r="G35" s="909"/>
      <c r="H35" s="909"/>
      <c r="I35" s="909"/>
      <c r="J35" s="909"/>
      <c r="K35" s="909"/>
      <c r="L35" s="909"/>
      <c r="M35" s="910"/>
    </row>
    <row r="36" spans="2:13" s="20" customFormat="1" ht="31.5" customHeight="1">
      <c r="B36" s="746" t="s">
        <v>79</v>
      </c>
      <c r="C36" s="747"/>
      <c r="D36" s="747"/>
      <c r="E36" s="747"/>
      <c r="F36" s="747"/>
      <c r="G36" s="747"/>
      <c r="H36" s="747"/>
      <c r="I36" s="747"/>
      <c r="J36" s="747"/>
      <c r="K36" s="747"/>
      <c r="L36" s="747"/>
      <c r="M36" s="748"/>
    </row>
    <row r="37" spans="2:13" s="20" customFormat="1" ht="31.5" customHeight="1">
      <c r="B37" s="746" t="s">
        <v>124</v>
      </c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8"/>
    </row>
    <row r="38" spans="2:13" s="20" customFormat="1" ht="31.5" customHeight="1">
      <c r="B38" s="746" t="s">
        <v>125</v>
      </c>
      <c r="C38" s="747"/>
      <c r="D38" s="747"/>
      <c r="E38" s="747"/>
      <c r="F38" s="747"/>
      <c r="G38" s="747"/>
      <c r="H38" s="747"/>
      <c r="I38" s="747"/>
      <c r="J38" s="747"/>
      <c r="K38" s="747"/>
      <c r="L38" s="747"/>
      <c r="M38" s="748"/>
    </row>
    <row r="39" spans="2:13" s="20" customFormat="1" ht="31.5" customHeight="1" thickBot="1">
      <c r="B39" s="608" t="s">
        <v>123</v>
      </c>
      <c r="C39" s="609"/>
      <c r="D39" s="609"/>
      <c r="E39" s="609"/>
      <c r="F39" s="609"/>
      <c r="G39" s="609"/>
      <c r="H39" s="609"/>
      <c r="I39" s="609"/>
      <c r="J39" s="609"/>
      <c r="K39" s="609"/>
      <c r="L39" s="609"/>
      <c r="M39" s="749"/>
    </row>
    <row r="40" ht="19.5" customHeight="1" thickTop="1"/>
  </sheetData>
  <sheetProtection/>
  <mergeCells count="56">
    <mergeCell ref="B1:D2"/>
    <mergeCell ref="E1:M2"/>
    <mergeCell ref="B3:M3"/>
    <mergeCell ref="B4:H4"/>
    <mergeCell ref="J4:M4"/>
    <mergeCell ref="B5:C6"/>
    <mergeCell ref="H5:H6"/>
    <mergeCell ref="I5:K6"/>
    <mergeCell ref="L5:M6"/>
    <mergeCell ref="D6:G6"/>
    <mergeCell ref="B7:F7"/>
    <mergeCell ref="G7:L7"/>
    <mergeCell ref="B8:F9"/>
    <mergeCell ref="G8:L9"/>
    <mergeCell ref="M8:M9"/>
    <mergeCell ref="B10:F11"/>
    <mergeCell ref="G10:H11"/>
    <mergeCell ref="I10:M11"/>
    <mergeCell ref="B12:F13"/>
    <mergeCell ref="G12:M13"/>
    <mergeCell ref="B14:F14"/>
    <mergeCell ref="G14:J14"/>
    <mergeCell ref="K14:M14"/>
    <mergeCell ref="B15:M15"/>
    <mergeCell ref="B16:M16"/>
    <mergeCell ref="B17:M17"/>
    <mergeCell ref="B18:M18"/>
    <mergeCell ref="B19:M19"/>
    <mergeCell ref="B21:D22"/>
    <mergeCell ref="E21:M22"/>
    <mergeCell ref="B23:M23"/>
    <mergeCell ref="B24:H24"/>
    <mergeCell ref="J24:M24"/>
    <mergeCell ref="B25:C26"/>
    <mergeCell ref="H25:H26"/>
    <mergeCell ref="I25:K26"/>
    <mergeCell ref="L25:M26"/>
    <mergeCell ref="D26:G26"/>
    <mergeCell ref="B27:F27"/>
    <mergeCell ref="G27:L27"/>
    <mergeCell ref="B28:F29"/>
    <mergeCell ref="G28:L29"/>
    <mergeCell ref="M28:M29"/>
    <mergeCell ref="B30:F31"/>
    <mergeCell ref="G30:H31"/>
    <mergeCell ref="I30:M31"/>
    <mergeCell ref="B36:M36"/>
    <mergeCell ref="B37:M37"/>
    <mergeCell ref="B38:M38"/>
    <mergeCell ref="B39:M39"/>
    <mergeCell ref="B32:F33"/>
    <mergeCell ref="G32:M33"/>
    <mergeCell ref="B34:F34"/>
    <mergeCell ref="G34:J34"/>
    <mergeCell ref="K34:M34"/>
    <mergeCell ref="B35:M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K2:AA45"/>
  <sheetViews>
    <sheetView tabSelected="1" zoomScalePageLayoutView="0" workbookViewId="0" topLeftCell="G19">
      <selection activeCell="T34" sqref="T34"/>
    </sheetView>
  </sheetViews>
  <sheetFormatPr defaultColWidth="10.59765625" defaultRowHeight="19.5" customHeight="1"/>
  <cols>
    <col min="1" max="10" width="9" style="1" customWidth="1"/>
    <col min="11" max="11" width="3.8984375" style="1" customWidth="1"/>
    <col min="12" max="12" width="6.59765625" style="1" customWidth="1"/>
    <col min="13" max="13" width="6.19921875" style="1" customWidth="1"/>
    <col min="14" max="14" width="1.390625" style="1" customWidth="1"/>
    <col min="15" max="15" width="3.8984375" style="1" customWidth="1"/>
    <col min="16" max="16" width="10" style="1" customWidth="1"/>
    <col min="17" max="17" width="10.3984375" style="1" customWidth="1"/>
    <col min="18" max="18" width="3.8984375" style="1" customWidth="1"/>
    <col min="19" max="19" width="3.19921875" style="1" customWidth="1"/>
    <col min="20" max="20" width="9.69921875" style="1" customWidth="1"/>
    <col min="21" max="21" width="7.8984375" style="1" customWidth="1"/>
    <col min="22" max="22" width="15.09765625" style="1" customWidth="1"/>
    <col min="23" max="23" width="1.203125" style="1" customWidth="1"/>
    <col min="24" max="16384" width="10.59765625" style="1" customWidth="1"/>
  </cols>
  <sheetData>
    <row r="1" ht="8.25" customHeight="1"/>
    <row r="2" spans="11:22" ht="19.5" customHeight="1">
      <c r="K2" s="414" t="s">
        <v>130</v>
      </c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</row>
    <row r="3" spans="11:22" s="20" customFormat="1" ht="14.25" customHeight="1">
      <c r="K3" s="468" t="s">
        <v>129</v>
      </c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</row>
    <row r="4" spans="11:22" s="20" customFormat="1" ht="17.25" customHeight="1" thickBot="1"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</row>
    <row r="5" spans="11:23" s="20" customFormat="1" ht="6" customHeight="1" thickBot="1" thickTop="1">
      <c r="K5" s="451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28"/>
    </row>
    <row r="6" spans="11:24" ht="21" customHeight="1" thickTop="1">
      <c r="K6" s="453" t="s">
        <v>240</v>
      </c>
      <c r="L6" s="453"/>
      <c r="M6" s="453"/>
      <c r="N6" s="453"/>
      <c r="O6" s="453"/>
      <c r="P6" s="453"/>
      <c r="Q6" s="454"/>
      <c r="R6" s="483" t="s">
        <v>16</v>
      </c>
      <c r="S6" s="484"/>
      <c r="T6" s="484"/>
      <c r="U6" s="484"/>
      <c r="V6" s="485"/>
      <c r="W6" s="2"/>
      <c r="X6" s="2"/>
    </row>
    <row r="7" spans="11:22" ht="17.25" customHeight="1">
      <c r="K7" s="392" t="s">
        <v>0</v>
      </c>
      <c r="L7" s="393"/>
      <c r="M7" s="21" t="s">
        <v>1</v>
      </c>
      <c r="N7" s="22"/>
      <c r="O7" s="22"/>
      <c r="P7" s="22"/>
      <c r="Q7" s="486" t="s">
        <v>119</v>
      </c>
      <c r="R7" s="381"/>
      <c r="S7" s="382"/>
      <c r="T7" s="382"/>
      <c r="U7" s="382"/>
      <c r="V7" s="431"/>
    </row>
    <row r="8" spans="11:22" ht="16.5" customHeight="1" thickBot="1">
      <c r="K8" s="394"/>
      <c r="L8" s="395"/>
      <c r="M8" s="377"/>
      <c r="N8" s="378"/>
      <c r="O8" s="378"/>
      <c r="P8" s="378"/>
      <c r="Q8" s="487"/>
      <c r="R8" s="362"/>
      <c r="S8" s="363"/>
      <c r="T8" s="363"/>
      <c r="U8" s="363"/>
      <c r="V8" s="376"/>
    </row>
    <row r="9" spans="11:22" ht="22.5" customHeight="1" thickTop="1">
      <c r="K9" s="455" t="s">
        <v>112</v>
      </c>
      <c r="L9" s="456"/>
      <c r="M9" s="456"/>
      <c r="N9" s="456"/>
      <c r="O9" s="457"/>
      <c r="P9" s="482"/>
      <c r="Q9" s="482"/>
      <c r="R9" s="482"/>
      <c r="S9" s="482"/>
      <c r="T9" s="482"/>
      <c r="U9" s="482"/>
      <c r="V9" s="23"/>
    </row>
    <row r="10" spans="11:22" ht="10.5" customHeight="1">
      <c r="K10" s="425" t="s">
        <v>109</v>
      </c>
      <c r="L10" s="426"/>
      <c r="M10" s="426"/>
      <c r="N10" s="426"/>
      <c r="O10" s="427"/>
      <c r="P10" s="421"/>
      <c r="Q10" s="421"/>
      <c r="R10" s="421"/>
      <c r="S10" s="421"/>
      <c r="T10" s="421"/>
      <c r="U10" s="421"/>
      <c r="V10" s="368" t="s">
        <v>37</v>
      </c>
    </row>
    <row r="11" spans="11:22" ht="27.75" customHeight="1">
      <c r="K11" s="418"/>
      <c r="L11" s="419"/>
      <c r="M11" s="419"/>
      <c r="N11" s="419"/>
      <c r="O11" s="420"/>
      <c r="P11" s="422"/>
      <c r="Q11" s="422"/>
      <c r="R11" s="422"/>
      <c r="S11" s="422"/>
      <c r="T11" s="422"/>
      <c r="U11" s="422"/>
      <c r="V11" s="369"/>
    </row>
    <row r="12" spans="11:23" ht="15.75" customHeight="1">
      <c r="K12" s="415" t="s">
        <v>12</v>
      </c>
      <c r="L12" s="416"/>
      <c r="M12" s="416"/>
      <c r="N12" s="416"/>
      <c r="O12" s="417"/>
      <c r="P12" s="423" t="s">
        <v>108</v>
      </c>
      <c r="Q12" s="423"/>
      <c r="R12" s="374" t="s">
        <v>17</v>
      </c>
      <c r="S12" s="374"/>
      <c r="T12" s="374"/>
      <c r="U12" s="374"/>
      <c r="V12" s="375"/>
      <c r="W12" s="3"/>
    </row>
    <row r="13" spans="11:24" ht="17.25" customHeight="1">
      <c r="K13" s="418"/>
      <c r="L13" s="419"/>
      <c r="M13" s="419"/>
      <c r="N13" s="419"/>
      <c r="O13" s="420"/>
      <c r="P13" s="424"/>
      <c r="Q13" s="424"/>
      <c r="R13" s="363"/>
      <c r="S13" s="363"/>
      <c r="T13" s="363"/>
      <c r="U13" s="363"/>
      <c r="V13" s="376"/>
      <c r="W13" s="8"/>
      <c r="X13" s="8"/>
    </row>
    <row r="14" spans="11:22" ht="15.75" customHeight="1">
      <c r="K14" s="415" t="s">
        <v>13</v>
      </c>
      <c r="L14" s="416"/>
      <c r="M14" s="416"/>
      <c r="N14" s="416"/>
      <c r="O14" s="417"/>
      <c r="P14" s="186" t="s">
        <v>107</v>
      </c>
      <c r="Q14" s="183"/>
      <c r="R14" s="187"/>
      <c r="S14" s="187"/>
      <c r="T14" s="187"/>
      <c r="U14" s="187"/>
      <c r="V14" s="188"/>
    </row>
    <row r="15" spans="11:22" ht="6.75" customHeight="1">
      <c r="K15" s="425"/>
      <c r="L15" s="426"/>
      <c r="M15" s="426"/>
      <c r="N15" s="426"/>
      <c r="O15" s="427"/>
      <c r="P15" s="184"/>
      <c r="Q15" s="8"/>
      <c r="R15" s="3"/>
      <c r="S15" s="3"/>
      <c r="T15" s="3"/>
      <c r="U15" s="3"/>
      <c r="V15" s="185"/>
    </row>
    <row r="16" spans="11:22" ht="15.75" customHeight="1">
      <c r="K16" s="425"/>
      <c r="L16" s="426"/>
      <c r="M16" s="426"/>
      <c r="N16" s="426"/>
      <c r="O16" s="427"/>
      <c r="P16" s="382"/>
      <c r="Q16" s="382"/>
      <c r="R16" s="382"/>
      <c r="S16" s="382"/>
      <c r="T16" s="382"/>
      <c r="U16" s="382"/>
      <c r="V16" s="431"/>
    </row>
    <row r="17" spans="11:22" ht="12.75" customHeight="1">
      <c r="K17" s="418"/>
      <c r="L17" s="419"/>
      <c r="M17" s="419"/>
      <c r="N17" s="419"/>
      <c r="O17" s="420"/>
      <c r="P17" s="363"/>
      <c r="Q17" s="363"/>
      <c r="R17" s="363"/>
      <c r="S17" s="363"/>
      <c r="T17" s="363"/>
      <c r="U17" s="363"/>
      <c r="V17" s="376"/>
    </row>
    <row r="18" spans="11:22" ht="29.25" customHeight="1">
      <c r="K18" s="408" t="s">
        <v>241</v>
      </c>
      <c r="L18" s="409"/>
      <c r="M18" s="409"/>
      <c r="N18" s="409"/>
      <c r="O18" s="410"/>
      <c r="P18" s="411"/>
      <c r="Q18" s="412"/>
      <c r="R18" s="412"/>
      <c r="S18" s="412"/>
      <c r="T18" s="412"/>
      <c r="U18" s="412"/>
      <c r="V18" s="413"/>
    </row>
    <row r="19" spans="11:22" ht="29.25" customHeight="1">
      <c r="K19" s="408" t="s">
        <v>118</v>
      </c>
      <c r="L19" s="409"/>
      <c r="M19" s="409"/>
      <c r="N19" s="409"/>
      <c r="O19" s="410"/>
      <c r="P19" s="411"/>
      <c r="Q19" s="412"/>
      <c r="R19" s="412"/>
      <c r="S19" s="412"/>
      <c r="T19" s="412"/>
      <c r="U19" s="412"/>
      <c r="V19" s="413"/>
    </row>
    <row r="20" spans="11:22" s="20" customFormat="1" ht="29.25" customHeight="1">
      <c r="K20" s="408" t="s">
        <v>242</v>
      </c>
      <c r="L20" s="409"/>
      <c r="M20" s="409"/>
      <c r="N20" s="409"/>
      <c r="O20" s="410"/>
      <c r="P20" s="411"/>
      <c r="Q20" s="412"/>
      <c r="R20" s="412"/>
      <c r="S20" s="412"/>
      <c r="T20" s="412"/>
      <c r="U20" s="412"/>
      <c r="V20" s="413"/>
    </row>
    <row r="21" spans="11:22" s="20" customFormat="1" ht="24.75" customHeight="1">
      <c r="K21" s="473" t="s">
        <v>251</v>
      </c>
      <c r="L21" s="474"/>
      <c r="M21" s="474"/>
      <c r="N21" s="474"/>
      <c r="O21" s="475"/>
      <c r="P21" s="433" t="s">
        <v>249</v>
      </c>
      <c r="Q21" s="382"/>
      <c r="R21" s="382"/>
      <c r="S21" s="382"/>
      <c r="T21" s="382"/>
      <c r="U21" s="382"/>
      <c r="V21" s="431"/>
    </row>
    <row r="22" spans="11:22" s="20" customFormat="1" ht="24.75" customHeight="1">
      <c r="K22" s="476"/>
      <c r="L22" s="477"/>
      <c r="M22" s="477"/>
      <c r="N22" s="477"/>
      <c r="O22" s="478"/>
      <c r="P22" s="367" t="s">
        <v>247</v>
      </c>
      <c r="Q22" s="363"/>
      <c r="R22" s="363"/>
      <c r="S22" s="363"/>
      <c r="T22" s="363"/>
      <c r="U22" s="363"/>
      <c r="V22" s="376"/>
    </row>
    <row r="23" spans="11:22" s="20" customFormat="1" ht="24.75" customHeight="1">
      <c r="K23" s="476"/>
      <c r="L23" s="477"/>
      <c r="M23" s="477"/>
      <c r="N23" s="477"/>
      <c r="O23" s="478"/>
      <c r="P23" s="411" t="s">
        <v>250</v>
      </c>
      <c r="Q23" s="412"/>
      <c r="R23" s="412"/>
      <c r="S23" s="412"/>
      <c r="T23" s="412"/>
      <c r="U23" s="412"/>
      <c r="V23" s="413"/>
    </row>
    <row r="24" spans="11:22" s="20" customFormat="1" ht="24.75" customHeight="1">
      <c r="K24" s="479"/>
      <c r="L24" s="480"/>
      <c r="M24" s="480"/>
      <c r="N24" s="480"/>
      <c r="O24" s="481"/>
      <c r="P24" s="470" t="s">
        <v>248</v>
      </c>
      <c r="Q24" s="471"/>
      <c r="R24" s="471"/>
      <c r="S24" s="471"/>
      <c r="T24" s="471"/>
      <c r="U24" s="471"/>
      <c r="V24" s="472"/>
    </row>
    <row r="25" spans="11:22" s="20" customFormat="1" ht="29.25" customHeight="1">
      <c r="K25" s="408" t="s">
        <v>243</v>
      </c>
      <c r="L25" s="409"/>
      <c r="M25" s="409"/>
      <c r="N25" s="409"/>
      <c r="O25" s="410"/>
      <c r="P25" s="411"/>
      <c r="Q25" s="412"/>
      <c r="R25" s="412"/>
      <c r="S25" s="412"/>
      <c r="T25" s="412"/>
      <c r="U25" s="412"/>
      <c r="V25" s="413"/>
    </row>
    <row r="26" spans="11:22" s="20" customFormat="1" ht="29.25" customHeight="1">
      <c r="K26" s="408" t="s">
        <v>225</v>
      </c>
      <c r="L26" s="409"/>
      <c r="M26" s="409"/>
      <c r="N26" s="409"/>
      <c r="O26" s="410"/>
      <c r="P26" s="411" t="s">
        <v>226</v>
      </c>
      <c r="Q26" s="412"/>
      <c r="R26" s="412"/>
      <c r="S26" s="412"/>
      <c r="T26" s="412"/>
      <c r="U26" s="412"/>
      <c r="V26" s="413"/>
    </row>
    <row r="27" spans="11:22" s="20" customFormat="1" ht="29.25" customHeight="1">
      <c r="K27" s="408" t="s">
        <v>227</v>
      </c>
      <c r="L27" s="409"/>
      <c r="M27" s="409"/>
      <c r="N27" s="409"/>
      <c r="O27" s="410"/>
      <c r="P27" s="411" t="s">
        <v>228</v>
      </c>
      <c r="Q27" s="412"/>
      <c r="R27" s="412"/>
      <c r="S27" s="412"/>
      <c r="T27" s="412"/>
      <c r="U27" s="412"/>
      <c r="V27" s="413"/>
    </row>
    <row r="28" spans="11:22" s="20" customFormat="1" ht="24.75" customHeight="1">
      <c r="K28" s="428" t="s">
        <v>111</v>
      </c>
      <c r="L28" s="429"/>
      <c r="M28" s="429"/>
      <c r="N28" s="429"/>
      <c r="O28" s="430"/>
      <c r="P28" s="432"/>
      <c r="Q28" s="374"/>
      <c r="R28" s="374"/>
      <c r="S28" s="374"/>
      <c r="T28" s="374"/>
      <c r="U28" s="460" t="s">
        <v>8</v>
      </c>
      <c r="V28" s="189"/>
    </row>
    <row r="29" spans="11:22" s="20" customFormat="1" ht="24.75" customHeight="1" thickBot="1">
      <c r="K29" s="465" t="s">
        <v>110</v>
      </c>
      <c r="L29" s="466"/>
      <c r="M29" s="466"/>
      <c r="N29" s="466"/>
      <c r="O29" s="467"/>
      <c r="P29" s="433"/>
      <c r="Q29" s="382"/>
      <c r="R29" s="382"/>
      <c r="S29" s="382"/>
      <c r="T29" s="382"/>
      <c r="U29" s="461"/>
      <c r="V29" s="197"/>
    </row>
    <row r="30" spans="11:22" ht="19.5" customHeight="1" thickTop="1">
      <c r="K30" s="407" t="s">
        <v>279</v>
      </c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</row>
    <row r="31" spans="11:22" ht="19.5" customHeight="1">
      <c r="K31" s="406" t="s">
        <v>278</v>
      </c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</row>
    <row r="32" spans="11:22" ht="19.5" customHeight="1">
      <c r="K32" s="915" t="s">
        <v>289</v>
      </c>
      <c r="L32" s="915"/>
      <c r="M32" s="915"/>
      <c r="N32" s="915"/>
      <c r="O32" s="915"/>
      <c r="P32" s="915"/>
      <c r="Q32" s="915"/>
      <c r="R32" s="915"/>
      <c r="S32" s="915"/>
      <c r="T32" s="915"/>
      <c r="U32" s="915"/>
      <c r="V32" s="915"/>
    </row>
    <row r="33" spans="11:22" ht="19.5" customHeight="1">
      <c r="K33" s="406" t="s">
        <v>277</v>
      </c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</row>
    <row r="34" spans="11:22" ht="6" customHeight="1"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1:24" s="20" customFormat="1" ht="17.25" customHeight="1">
      <c r="K35" s="462" t="s">
        <v>30</v>
      </c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X35" s="1"/>
    </row>
    <row r="36" spans="11:24" s="20" customFormat="1" ht="28.5" customHeight="1">
      <c r="K36" s="463" t="s">
        <v>116</v>
      </c>
      <c r="L36" s="463"/>
      <c r="M36" s="463"/>
      <c r="N36" s="464" t="s">
        <v>288</v>
      </c>
      <c r="O36" s="464"/>
      <c r="P36" s="464"/>
      <c r="Q36" s="464"/>
      <c r="R36" s="464"/>
      <c r="S36" s="464"/>
      <c r="T36" s="191"/>
      <c r="U36" s="191"/>
      <c r="V36" s="191"/>
      <c r="X36" s="1"/>
    </row>
    <row r="37" spans="11:21" s="20" customFormat="1" ht="31.5" customHeight="1">
      <c r="K37" s="439" t="s">
        <v>114</v>
      </c>
      <c r="L37" s="440"/>
      <c r="M37" s="440"/>
      <c r="N37" s="441">
        <v>3000</v>
      </c>
      <c r="O37" s="441"/>
      <c r="P37" s="441"/>
      <c r="Q37" s="442"/>
      <c r="R37" s="193" t="s">
        <v>8</v>
      </c>
      <c r="S37" s="458" t="s">
        <v>194</v>
      </c>
      <c r="T37" s="459"/>
      <c r="U37" s="459"/>
    </row>
    <row r="38" spans="11:19" s="20" customFormat="1" ht="31.5" customHeight="1">
      <c r="K38" s="435" t="s">
        <v>47</v>
      </c>
      <c r="L38" s="436"/>
      <c r="M38" s="436"/>
      <c r="N38" s="447">
        <v>2000</v>
      </c>
      <c r="O38" s="447"/>
      <c r="P38" s="447"/>
      <c r="Q38" s="448"/>
      <c r="R38" s="194" t="s">
        <v>8</v>
      </c>
      <c r="S38" s="192"/>
    </row>
    <row r="39" spans="11:19" s="20" customFormat="1" ht="31.5" customHeight="1">
      <c r="K39" s="437" t="s">
        <v>39</v>
      </c>
      <c r="L39" s="438"/>
      <c r="M39" s="438"/>
      <c r="N39" s="449"/>
      <c r="O39" s="449"/>
      <c r="P39" s="449"/>
      <c r="Q39" s="450"/>
      <c r="R39" s="195" t="s">
        <v>8</v>
      </c>
      <c r="S39" s="192"/>
    </row>
    <row r="40" spans="11:18" s="20" customFormat="1" ht="25.5" customHeight="1">
      <c r="K40" s="445" t="s">
        <v>29</v>
      </c>
      <c r="L40" s="446"/>
      <c r="M40" s="446"/>
      <c r="N40" s="443"/>
      <c r="O40" s="443"/>
      <c r="P40" s="443"/>
      <c r="Q40" s="444"/>
      <c r="R40" s="196" t="s">
        <v>8</v>
      </c>
    </row>
    <row r="41" spans="11:24" s="20" customFormat="1" ht="12" customHeight="1"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X41" s="1"/>
    </row>
    <row r="42" spans="11:22" ht="34.5" customHeight="1">
      <c r="K42" s="5" t="s">
        <v>3</v>
      </c>
      <c r="L42" s="11"/>
      <c r="M42" s="13"/>
      <c r="N42" s="12"/>
      <c r="O42" s="5" t="s">
        <v>4</v>
      </c>
      <c r="P42" s="14"/>
      <c r="Q42" s="5"/>
      <c r="R42" s="14" t="s">
        <v>5</v>
      </c>
      <c r="S42" s="14"/>
      <c r="T42" s="15"/>
      <c r="U42" s="5" t="s">
        <v>113</v>
      </c>
      <c r="V42" s="6"/>
    </row>
    <row r="43" spans="11:24" ht="17.25">
      <c r="K43" s="434" t="s">
        <v>196</v>
      </c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X43" s="24"/>
    </row>
    <row r="44" spans="25:27" s="25" customFormat="1" ht="3.75" customHeight="1">
      <c r="Y44" s="1"/>
      <c r="Z44" s="1"/>
      <c r="AA44" s="1"/>
    </row>
    <row r="45" spans="25:27" s="24" customFormat="1" ht="19.5" customHeight="1">
      <c r="Y45" s="1"/>
      <c r="Z45" s="1"/>
      <c r="AA45" s="1"/>
    </row>
  </sheetData>
  <sheetProtection/>
  <mergeCells count="56">
    <mergeCell ref="K32:V32"/>
    <mergeCell ref="K3:V4"/>
    <mergeCell ref="P24:V24"/>
    <mergeCell ref="P21:V21"/>
    <mergeCell ref="K21:O24"/>
    <mergeCell ref="P9:U9"/>
    <mergeCell ref="R6:V8"/>
    <mergeCell ref="K7:L8"/>
    <mergeCell ref="Q7:Q8"/>
    <mergeCell ref="M8:P8"/>
    <mergeCell ref="P22:V22"/>
    <mergeCell ref="K5:V5"/>
    <mergeCell ref="K6:Q6"/>
    <mergeCell ref="K9:O9"/>
    <mergeCell ref="S37:U37"/>
    <mergeCell ref="U28:U29"/>
    <mergeCell ref="K35:V35"/>
    <mergeCell ref="K36:M36"/>
    <mergeCell ref="N36:S36"/>
    <mergeCell ref="K33:V33"/>
    <mergeCell ref="K29:O29"/>
    <mergeCell ref="K43:V43"/>
    <mergeCell ref="K38:M38"/>
    <mergeCell ref="K39:M39"/>
    <mergeCell ref="K37:M37"/>
    <mergeCell ref="N37:Q37"/>
    <mergeCell ref="N40:Q40"/>
    <mergeCell ref="K40:M40"/>
    <mergeCell ref="N38:Q38"/>
    <mergeCell ref="N39:Q39"/>
    <mergeCell ref="K28:O28"/>
    <mergeCell ref="K14:O17"/>
    <mergeCell ref="K20:O20"/>
    <mergeCell ref="P16:V17"/>
    <mergeCell ref="P28:T29"/>
    <mergeCell ref="P23:V23"/>
    <mergeCell ref="K25:O25"/>
    <mergeCell ref="P25:V25"/>
    <mergeCell ref="K27:O27"/>
    <mergeCell ref="P27:V27"/>
    <mergeCell ref="P19:V19"/>
    <mergeCell ref="P10:U11"/>
    <mergeCell ref="P12:Q13"/>
    <mergeCell ref="R12:V13"/>
    <mergeCell ref="K10:O11"/>
    <mergeCell ref="P18:V18"/>
    <mergeCell ref="K31:V31"/>
    <mergeCell ref="K30:V30"/>
    <mergeCell ref="K26:O26"/>
    <mergeCell ref="P26:V26"/>
    <mergeCell ref="K2:V2"/>
    <mergeCell ref="K18:O18"/>
    <mergeCell ref="P20:V20"/>
    <mergeCell ref="V10:V11"/>
    <mergeCell ref="K12:O13"/>
    <mergeCell ref="K19:O19"/>
  </mergeCells>
  <printOptions horizontalCentered="1" verticalCentered="1"/>
  <pageMargins left="0" right="0" top="0" bottom="0" header="0" footer="0"/>
  <pageSetup horizontalDpi="600" verticalDpi="600" orientation="portrait" paperSize="9" scale="95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K2:AA34"/>
  <sheetViews>
    <sheetView zoomScalePageLayoutView="0" workbookViewId="0" topLeftCell="G1">
      <selection activeCell="I17" sqref="I17"/>
    </sheetView>
  </sheetViews>
  <sheetFormatPr defaultColWidth="10.59765625" defaultRowHeight="19.5" customHeight="1"/>
  <cols>
    <col min="1" max="10" width="9" style="1" customWidth="1"/>
    <col min="11" max="11" width="3.8984375" style="1" customWidth="1"/>
    <col min="12" max="12" width="6.59765625" style="1" customWidth="1"/>
    <col min="13" max="13" width="7.3984375" style="1" customWidth="1"/>
    <col min="14" max="14" width="1.390625" style="1" customWidth="1"/>
    <col min="15" max="15" width="3.8984375" style="1" customWidth="1"/>
    <col min="16" max="16" width="10" style="1" customWidth="1"/>
    <col min="17" max="17" width="10.3984375" style="1" customWidth="1"/>
    <col min="18" max="18" width="3.8984375" style="1" customWidth="1"/>
    <col min="19" max="19" width="3.19921875" style="1" customWidth="1"/>
    <col min="20" max="20" width="9.69921875" style="1" customWidth="1"/>
    <col min="21" max="21" width="7.8984375" style="1" customWidth="1"/>
    <col min="22" max="22" width="15.09765625" style="1" customWidth="1"/>
    <col min="23" max="23" width="1.203125" style="1" customWidth="1"/>
    <col min="24" max="16384" width="10.59765625" style="1" customWidth="1"/>
  </cols>
  <sheetData>
    <row r="2" spans="11:22" ht="19.5" customHeight="1">
      <c r="K2" s="414" t="s">
        <v>130</v>
      </c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</row>
    <row r="3" spans="11:22" s="20" customFormat="1" ht="14.25" customHeight="1">
      <c r="K3" s="491" t="s">
        <v>286</v>
      </c>
      <c r="L3" s="491"/>
      <c r="M3" s="491"/>
      <c r="N3" s="468" t="s">
        <v>216</v>
      </c>
      <c r="O3" s="468"/>
      <c r="P3" s="468"/>
      <c r="Q3" s="468"/>
      <c r="R3" s="468"/>
      <c r="S3" s="468"/>
      <c r="T3" s="468"/>
      <c r="U3" s="468"/>
      <c r="V3" s="468"/>
    </row>
    <row r="4" spans="11:22" s="20" customFormat="1" ht="17.25" customHeight="1" thickBot="1">
      <c r="K4" s="492"/>
      <c r="L4" s="492"/>
      <c r="M4" s="492"/>
      <c r="N4" s="469"/>
      <c r="O4" s="469"/>
      <c r="P4" s="469"/>
      <c r="Q4" s="469"/>
      <c r="R4" s="469"/>
      <c r="S4" s="469"/>
      <c r="T4" s="469"/>
      <c r="U4" s="469"/>
      <c r="V4" s="469"/>
    </row>
    <row r="5" spans="11:23" s="20" customFormat="1" ht="21" customHeight="1" thickBot="1" thickTop="1">
      <c r="K5" s="451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28"/>
    </row>
    <row r="6" spans="11:24" ht="21" customHeight="1" thickTop="1">
      <c r="K6" s="493" t="s">
        <v>15</v>
      </c>
      <c r="L6" s="494"/>
      <c r="M6" s="494"/>
      <c r="N6" s="494"/>
      <c r="O6" s="494"/>
      <c r="P6" s="494"/>
      <c r="Q6" s="494"/>
      <c r="R6" s="295"/>
      <c r="S6" s="495" t="s">
        <v>16</v>
      </c>
      <c r="T6" s="495"/>
      <c r="U6" s="495"/>
      <c r="V6" s="496"/>
      <c r="W6" s="2"/>
      <c r="X6" s="2"/>
    </row>
    <row r="7" spans="11:22" ht="26.25" customHeight="1">
      <c r="K7" s="488" t="s">
        <v>34</v>
      </c>
      <c r="L7" s="489"/>
      <c r="M7" s="489"/>
      <c r="N7" s="489"/>
      <c r="O7" s="490"/>
      <c r="P7" s="482"/>
      <c r="Q7" s="482"/>
      <c r="R7" s="482"/>
      <c r="S7" s="482"/>
      <c r="T7" s="482"/>
      <c r="U7" s="482"/>
      <c r="V7" s="23"/>
    </row>
    <row r="8" spans="11:22" ht="10.5" customHeight="1">
      <c r="K8" s="497" t="s">
        <v>109</v>
      </c>
      <c r="L8" s="498"/>
      <c r="M8" s="498"/>
      <c r="N8" s="498"/>
      <c r="O8" s="499"/>
      <c r="P8" s="421"/>
      <c r="Q8" s="421"/>
      <c r="R8" s="421"/>
      <c r="S8" s="421"/>
      <c r="T8" s="421"/>
      <c r="U8" s="421"/>
      <c r="V8" s="368" t="s">
        <v>37</v>
      </c>
    </row>
    <row r="9" spans="11:22" ht="36.75" customHeight="1">
      <c r="K9" s="500"/>
      <c r="L9" s="501"/>
      <c r="M9" s="501"/>
      <c r="N9" s="501"/>
      <c r="O9" s="502"/>
      <c r="P9" s="422"/>
      <c r="Q9" s="422"/>
      <c r="R9" s="422"/>
      <c r="S9" s="422"/>
      <c r="T9" s="422"/>
      <c r="U9" s="422"/>
      <c r="V9" s="369"/>
    </row>
    <row r="10" spans="11:23" ht="15.75" customHeight="1">
      <c r="K10" s="503" t="s">
        <v>12</v>
      </c>
      <c r="L10" s="504"/>
      <c r="M10" s="504"/>
      <c r="N10" s="504"/>
      <c r="O10" s="505"/>
      <c r="P10" s="423" t="s">
        <v>108</v>
      </c>
      <c r="Q10" s="423"/>
      <c r="R10" s="374" t="s">
        <v>17</v>
      </c>
      <c r="S10" s="374"/>
      <c r="T10" s="374"/>
      <c r="U10" s="374"/>
      <c r="V10" s="375"/>
      <c r="W10" s="3"/>
    </row>
    <row r="11" spans="11:24" ht="17.25" customHeight="1">
      <c r="K11" s="500"/>
      <c r="L11" s="501"/>
      <c r="M11" s="501"/>
      <c r="N11" s="501"/>
      <c r="O11" s="502"/>
      <c r="P11" s="424"/>
      <c r="Q11" s="424"/>
      <c r="R11" s="363"/>
      <c r="S11" s="363"/>
      <c r="T11" s="363"/>
      <c r="U11" s="363"/>
      <c r="V11" s="376"/>
      <c r="W11" s="8"/>
      <c r="X11" s="8"/>
    </row>
    <row r="12" spans="11:22" ht="15.75" customHeight="1">
      <c r="K12" s="503" t="s">
        <v>13</v>
      </c>
      <c r="L12" s="504"/>
      <c r="M12" s="504"/>
      <c r="N12" s="504"/>
      <c r="O12" s="505"/>
      <c r="P12" s="186" t="s">
        <v>107</v>
      </c>
      <c r="Q12" s="183"/>
      <c r="R12" s="187"/>
      <c r="S12" s="187"/>
      <c r="T12" s="187"/>
      <c r="U12" s="187"/>
      <c r="V12" s="188"/>
    </row>
    <row r="13" spans="11:22" ht="15.75" customHeight="1">
      <c r="K13" s="497"/>
      <c r="L13" s="498"/>
      <c r="M13" s="498"/>
      <c r="N13" s="498"/>
      <c r="O13" s="499"/>
      <c r="P13" s="184"/>
      <c r="Q13" s="8"/>
      <c r="R13" s="3"/>
      <c r="S13" s="3"/>
      <c r="T13" s="3"/>
      <c r="U13" s="3"/>
      <c r="V13" s="185"/>
    </row>
    <row r="14" spans="11:22" ht="15.75" customHeight="1">
      <c r="K14" s="497"/>
      <c r="L14" s="498"/>
      <c r="M14" s="498"/>
      <c r="N14" s="498"/>
      <c r="O14" s="499"/>
      <c r="P14" s="382"/>
      <c r="Q14" s="382"/>
      <c r="R14" s="382"/>
      <c r="S14" s="382"/>
      <c r="T14" s="382"/>
      <c r="U14" s="382"/>
      <c r="V14" s="431"/>
    </row>
    <row r="15" spans="11:22" ht="45.75" customHeight="1">
      <c r="K15" s="500"/>
      <c r="L15" s="501"/>
      <c r="M15" s="501"/>
      <c r="N15" s="501"/>
      <c r="O15" s="502"/>
      <c r="P15" s="363"/>
      <c r="Q15" s="363"/>
      <c r="R15" s="363"/>
      <c r="S15" s="363"/>
      <c r="T15" s="363"/>
      <c r="U15" s="363"/>
      <c r="V15" s="376"/>
    </row>
    <row r="16" spans="11:22" ht="45.75" customHeight="1">
      <c r="K16" s="518" t="s">
        <v>132</v>
      </c>
      <c r="L16" s="519"/>
      <c r="M16" s="519"/>
      <c r="N16" s="519"/>
      <c r="O16" s="520"/>
      <c r="P16" s="521"/>
      <c r="Q16" s="319"/>
      <c r="R16" s="319"/>
      <c r="S16" s="319"/>
      <c r="T16" s="522"/>
      <c r="U16" s="319"/>
      <c r="V16" s="523"/>
    </row>
    <row r="17" spans="11:22" s="20" customFormat="1" ht="32.25" customHeight="1">
      <c r="K17" s="524" t="s">
        <v>118</v>
      </c>
      <c r="L17" s="525"/>
      <c r="M17" s="525"/>
      <c r="N17" s="525"/>
      <c r="O17" s="526"/>
      <c r="P17" s="411"/>
      <c r="Q17" s="412"/>
      <c r="R17" s="412"/>
      <c r="S17" s="412"/>
      <c r="T17" s="412"/>
      <c r="U17" s="412"/>
      <c r="V17" s="413"/>
    </row>
    <row r="18" spans="11:22" s="20" customFormat="1" ht="31.5" customHeight="1">
      <c r="K18" s="535" t="s">
        <v>217</v>
      </c>
      <c r="L18" s="536"/>
      <c r="M18" s="536"/>
      <c r="N18" s="536"/>
      <c r="O18" s="537"/>
      <c r="P18" s="529" t="s">
        <v>287</v>
      </c>
      <c r="Q18" s="530"/>
      <c r="R18" s="530"/>
      <c r="S18" s="530"/>
      <c r="T18" s="530"/>
      <c r="U18" s="530"/>
      <c r="V18" s="531"/>
    </row>
    <row r="19" spans="11:22" s="20" customFormat="1" ht="31.5" customHeight="1">
      <c r="K19" s="538"/>
      <c r="L19" s="539"/>
      <c r="M19" s="539"/>
      <c r="N19" s="539"/>
      <c r="O19" s="540"/>
      <c r="P19" s="532"/>
      <c r="Q19" s="533"/>
      <c r="R19" s="533"/>
      <c r="S19" s="533"/>
      <c r="T19" s="533"/>
      <c r="U19" s="533"/>
      <c r="V19" s="534"/>
    </row>
    <row r="20" spans="11:22" s="20" customFormat="1" ht="19.5" customHeight="1">
      <c r="K20" s="506" t="s">
        <v>218</v>
      </c>
      <c r="L20" s="507"/>
      <c r="M20" s="507"/>
      <c r="N20" s="507"/>
      <c r="O20" s="508"/>
      <c r="P20" s="509" t="s">
        <v>220</v>
      </c>
      <c r="Q20" s="510"/>
      <c r="R20" s="510"/>
      <c r="S20" s="510"/>
      <c r="T20" s="510"/>
      <c r="U20" s="510"/>
      <c r="V20" s="511"/>
    </row>
    <row r="21" spans="11:22" s="20" customFormat="1" ht="19.5" customHeight="1" thickBot="1">
      <c r="K21" s="515" t="s">
        <v>219</v>
      </c>
      <c r="L21" s="516"/>
      <c r="M21" s="516"/>
      <c r="N21" s="516"/>
      <c r="O21" s="517"/>
      <c r="P21" s="512"/>
      <c r="Q21" s="513"/>
      <c r="R21" s="513"/>
      <c r="S21" s="513"/>
      <c r="T21" s="513"/>
      <c r="U21" s="513"/>
      <c r="V21" s="514"/>
    </row>
    <row r="22" spans="11:18" ht="19.5" customHeight="1" thickTop="1">
      <c r="K22" s="527"/>
      <c r="L22" s="527"/>
      <c r="M22" s="527"/>
      <c r="N22" s="527"/>
      <c r="O22" s="527"/>
      <c r="P22" s="527"/>
      <c r="Q22" s="527"/>
      <c r="R22" s="9"/>
    </row>
    <row r="23" spans="11:22" ht="6" customHeight="1"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1:24" s="20" customFormat="1" ht="17.25" customHeight="1">
      <c r="K24" s="462" t="s">
        <v>30</v>
      </c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X24" s="1"/>
    </row>
    <row r="25" spans="11:24" s="20" customFormat="1" ht="34.5" customHeight="1">
      <c r="K25" s="463" t="s">
        <v>221</v>
      </c>
      <c r="L25" s="463"/>
      <c r="M25" s="463"/>
      <c r="N25" s="464" t="s">
        <v>115</v>
      </c>
      <c r="O25" s="464"/>
      <c r="P25" s="464"/>
      <c r="Q25" s="464"/>
      <c r="R25" s="464"/>
      <c r="S25" s="464"/>
      <c r="T25" s="191"/>
      <c r="U25" s="191"/>
      <c r="V25" s="191"/>
      <c r="X25" s="1"/>
    </row>
    <row r="26" spans="11:21" s="20" customFormat="1" ht="34.5" customHeight="1">
      <c r="K26" s="439" t="s">
        <v>282</v>
      </c>
      <c r="L26" s="440"/>
      <c r="M26" s="440"/>
      <c r="N26" s="441"/>
      <c r="O26" s="441"/>
      <c r="P26" s="441"/>
      <c r="Q26" s="442"/>
      <c r="R26" s="193" t="s">
        <v>8</v>
      </c>
      <c r="S26" s="458"/>
      <c r="T26" s="459"/>
      <c r="U26" s="459"/>
    </row>
    <row r="27" spans="11:19" s="20" customFormat="1" ht="34.5" customHeight="1">
      <c r="K27" s="435" t="s">
        <v>283</v>
      </c>
      <c r="L27" s="436"/>
      <c r="M27" s="436"/>
      <c r="N27" s="447"/>
      <c r="O27" s="447"/>
      <c r="P27" s="447"/>
      <c r="Q27" s="448"/>
      <c r="R27" s="194" t="s">
        <v>8</v>
      </c>
      <c r="S27" s="192"/>
    </row>
    <row r="28" spans="11:19" s="20" customFormat="1" ht="34.5" customHeight="1">
      <c r="K28" s="437"/>
      <c r="L28" s="438"/>
      <c r="M28" s="438"/>
      <c r="N28" s="449"/>
      <c r="O28" s="449"/>
      <c r="P28" s="449"/>
      <c r="Q28" s="450"/>
      <c r="R28" s="195" t="s">
        <v>8</v>
      </c>
      <c r="S28" s="192"/>
    </row>
    <row r="29" spans="11:18" s="20" customFormat="1" ht="34.5" customHeight="1">
      <c r="K29" s="445" t="s">
        <v>224</v>
      </c>
      <c r="L29" s="446"/>
      <c r="M29" s="446"/>
      <c r="N29" s="443"/>
      <c r="O29" s="443"/>
      <c r="P29" s="443"/>
      <c r="Q29" s="444"/>
      <c r="R29" s="196" t="s">
        <v>8</v>
      </c>
    </row>
    <row r="30" spans="11:24" s="20" customFormat="1" ht="12" customHeight="1"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X30" s="1"/>
    </row>
    <row r="31" spans="11:22" ht="34.5" customHeight="1">
      <c r="K31" s="5" t="s">
        <v>3</v>
      </c>
      <c r="L31" s="11"/>
      <c r="M31" s="13"/>
      <c r="N31" s="12"/>
      <c r="O31" s="5" t="s">
        <v>4</v>
      </c>
      <c r="P31" s="14"/>
      <c r="Q31" s="5"/>
      <c r="R31" s="14" t="s">
        <v>5</v>
      </c>
      <c r="S31" s="14"/>
      <c r="T31" s="15"/>
      <c r="U31" s="5" t="s">
        <v>113</v>
      </c>
      <c r="V31" s="6"/>
    </row>
    <row r="32" spans="11:24" ht="17.25">
      <c r="K32" s="434" t="s">
        <v>196</v>
      </c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X32" s="24"/>
    </row>
    <row r="33" spans="11:27" s="24" customFormat="1" ht="19.5" customHeight="1">
      <c r="K33" s="528" t="s">
        <v>222</v>
      </c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Y33" s="1"/>
      <c r="Z33" s="1"/>
      <c r="AA33" s="1"/>
    </row>
    <row r="34" spans="11:22" ht="19.5" customHeight="1">
      <c r="K34" s="528" t="s">
        <v>223</v>
      </c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</row>
  </sheetData>
  <sheetProtection/>
  <mergeCells count="42">
    <mergeCell ref="K33:V33"/>
    <mergeCell ref="K34:V34"/>
    <mergeCell ref="K32:V32"/>
    <mergeCell ref="P18:V19"/>
    <mergeCell ref="K18:O19"/>
    <mergeCell ref="K27:M27"/>
    <mergeCell ref="N27:Q27"/>
    <mergeCell ref="K28:M28"/>
    <mergeCell ref="N28:Q28"/>
    <mergeCell ref="K29:M29"/>
    <mergeCell ref="N29:Q29"/>
    <mergeCell ref="K22:Q22"/>
    <mergeCell ref="K24:V24"/>
    <mergeCell ref="K25:M25"/>
    <mergeCell ref="N25:S25"/>
    <mergeCell ref="K26:M26"/>
    <mergeCell ref="N26:Q26"/>
    <mergeCell ref="S26:U26"/>
    <mergeCell ref="K20:O20"/>
    <mergeCell ref="P20:V21"/>
    <mergeCell ref="K21:O21"/>
    <mergeCell ref="K12:O15"/>
    <mergeCell ref="P14:V15"/>
    <mergeCell ref="K16:O16"/>
    <mergeCell ref="P16:S16"/>
    <mergeCell ref="T16:V16"/>
    <mergeCell ref="K17:O17"/>
    <mergeCell ref="P17:V17"/>
    <mergeCell ref="K8:O9"/>
    <mergeCell ref="P8:U9"/>
    <mergeCell ref="V8:V9"/>
    <mergeCell ref="K10:O11"/>
    <mergeCell ref="P10:Q11"/>
    <mergeCell ref="R10:V11"/>
    <mergeCell ref="K7:O7"/>
    <mergeCell ref="P7:U7"/>
    <mergeCell ref="K2:V2"/>
    <mergeCell ref="K3:M4"/>
    <mergeCell ref="N3:V4"/>
    <mergeCell ref="K5:V5"/>
    <mergeCell ref="K6:Q6"/>
    <mergeCell ref="S6:V6"/>
  </mergeCells>
  <printOptions horizontalCentered="1" verticalCentered="1"/>
  <pageMargins left="0" right="0" top="0" bottom="0" header="0" footer="0"/>
  <pageSetup horizontalDpi="600" verticalDpi="600" orientation="portrait" paperSize="9" scale="95" r:id="rId2"/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2"/>
  <sheetViews>
    <sheetView showGridLines="0" view="pageBreakPreview" zoomScale="110" zoomScaleSheetLayoutView="110" zoomScalePageLayoutView="0" workbookViewId="0" topLeftCell="A16">
      <selection activeCell="G8" sqref="G8:L9"/>
    </sheetView>
  </sheetViews>
  <sheetFormatPr defaultColWidth="10.59765625" defaultRowHeight="19.5" customHeight="1"/>
  <cols>
    <col min="1" max="1" width="3.59765625" style="1" customWidth="1"/>
    <col min="2" max="2" width="3.8984375" style="1" customWidth="1"/>
    <col min="3" max="3" width="6.59765625" style="1" customWidth="1"/>
    <col min="4" max="4" width="6.19921875" style="1" customWidth="1"/>
    <col min="5" max="5" width="1.390625" style="1" customWidth="1"/>
    <col min="6" max="6" width="3.8984375" style="1" customWidth="1"/>
    <col min="7" max="7" width="12" style="1" customWidth="1"/>
    <col min="8" max="8" width="11.69921875" style="1" customWidth="1"/>
    <col min="9" max="9" width="9.09765625" style="1" customWidth="1"/>
    <col min="10" max="10" width="3.19921875" style="1" customWidth="1"/>
    <col min="11" max="11" width="9.69921875" style="1" customWidth="1"/>
    <col min="12" max="12" width="6.59765625" style="1" customWidth="1"/>
    <col min="13" max="13" width="15.09765625" style="1" customWidth="1"/>
    <col min="14" max="14" width="3.59765625" style="1" customWidth="1"/>
    <col min="15" max="16384" width="10.59765625" style="1" customWidth="1"/>
  </cols>
  <sheetData>
    <row r="1" spans="2:13" s="20" customFormat="1" ht="26.25" customHeight="1">
      <c r="B1" s="491" t="s">
        <v>284</v>
      </c>
      <c r="C1" s="491"/>
      <c r="D1" s="491"/>
      <c r="E1" s="601" t="s">
        <v>191</v>
      </c>
      <c r="F1" s="601"/>
      <c r="G1" s="601"/>
      <c r="H1" s="601"/>
      <c r="I1" s="601"/>
      <c r="J1" s="601"/>
      <c r="K1" s="601"/>
      <c r="L1" s="601"/>
      <c r="M1" s="603" t="s">
        <v>148</v>
      </c>
    </row>
    <row r="2" spans="2:13" s="20" customFormat="1" ht="15" customHeight="1" thickBot="1">
      <c r="B2" s="492"/>
      <c r="C2" s="492"/>
      <c r="D2" s="492"/>
      <c r="E2" s="602"/>
      <c r="F2" s="602"/>
      <c r="G2" s="602"/>
      <c r="H2" s="602"/>
      <c r="I2" s="602"/>
      <c r="J2" s="602"/>
      <c r="K2" s="602"/>
      <c r="L2" s="602"/>
      <c r="M2" s="604"/>
    </row>
    <row r="3" spans="2:14" s="20" customFormat="1" ht="39" customHeight="1" thickBot="1" thickTop="1">
      <c r="B3" s="613" t="s">
        <v>252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28"/>
    </row>
    <row r="4" spans="2:14" ht="26.25" customHeight="1" thickTop="1">
      <c r="B4" s="558"/>
      <c r="C4" s="558"/>
      <c r="D4" s="558"/>
      <c r="E4" s="558"/>
      <c r="F4" s="558"/>
      <c r="G4" s="559"/>
      <c r="H4" s="220" t="s">
        <v>147</v>
      </c>
      <c r="I4" s="560" t="s">
        <v>285</v>
      </c>
      <c r="J4" s="560"/>
      <c r="K4" s="560"/>
      <c r="L4" s="560"/>
      <c r="M4" s="560"/>
      <c r="N4" s="222"/>
    </row>
    <row r="5" spans="2:14" ht="22.5" customHeight="1">
      <c r="B5" s="563" t="s">
        <v>134</v>
      </c>
      <c r="C5" s="563"/>
      <c r="D5" s="561" t="s">
        <v>1</v>
      </c>
      <c r="E5" s="561"/>
      <c r="F5" s="561"/>
      <c r="G5" s="562"/>
      <c r="H5" s="615" t="s">
        <v>229</v>
      </c>
      <c r="I5" s="616"/>
      <c r="J5" s="218"/>
      <c r="N5" s="222"/>
    </row>
    <row r="6" spans="2:14" ht="18.75" customHeight="1" thickBot="1">
      <c r="B6" s="564"/>
      <c r="C6" s="564"/>
      <c r="D6" s="565"/>
      <c r="E6" s="565"/>
      <c r="F6" s="565"/>
      <c r="G6" s="566"/>
      <c r="H6" s="617"/>
      <c r="I6" s="618"/>
      <c r="J6" s="219"/>
      <c r="K6" s="217"/>
      <c r="L6" s="217"/>
      <c r="M6" s="217"/>
      <c r="N6" s="222"/>
    </row>
    <row r="7" spans="2:14" ht="26.25" customHeight="1" thickTop="1">
      <c r="B7" s="379" t="s">
        <v>34</v>
      </c>
      <c r="C7" s="380"/>
      <c r="D7" s="380"/>
      <c r="E7" s="380"/>
      <c r="F7" s="610"/>
      <c r="G7" s="625"/>
      <c r="H7" s="626"/>
      <c r="I7" s="626"/>
      <c r="J7" s="626"/>
      <c r="K7" s="626"/>
      <c r="L7" s="626"/>
      <c r="M7" s="221"/>
      <c r="N7" s="222"/>
    </row>
    <row r="8" spans="2:14" ht="26.25" customHeight="1">
      <c r="B8" s="567" t="s">
        <v>135</v>
      </c>
      <c r="C8" s="568"/>
      <c r="D8" s="568"/>
      <c r="E8" s="568"/>
      <c r="F8" s="569"/>
      <c r="G8" s="579"/>
      <c r="H8" s="421"/>
      <c r="I8" s="421"/>
      <c r="J8" s="421"/>
      <c r="K8" s="421"/>
      <c r="L8" s="421"/>
      <c r="M8" s="627" t="s">
        <v>234</v>
      </c>
      <c r="N8" s="222"/>
    </row>
    <row r="9" spans="2:14" ht="26.25" customHeight="1">
      <c r="B9" s="570"/>
      <c r="C9" s="571"/>
      <c r="D9" s="571"/>
      <c r="E9" s="571"/>
      <c r="F9" s="572"/>
      <c r="G9" s="580"/>
      <c r="H9" s="422"/>
      <c r="I9" s="422"/>
      <c r="J9" s="422"/>
      <c r="K9" s="422"/>
      <c r="L9" s="422"/>
      <c r="M9" s="628"/>
      <c r="N9" s="222"/>
    </row>
    <row r="10" spans="2:14" ht="21.75" customHeight="1">
      <c r="B10" s="370" t="s">
        <v>12</v>
      </c>
      <c r="C10" s="371"/>
      <c r="D10" s="371"/>
      <c r="E10" s="371"/>
      <c r="F10" s="372"/>
      <c r="G10" s="373" t="s">
        <v>25</v>
      </c>
      <c r="H10" s="423"/>
      <c r="I10" s="374" t="s">
        <v>139</v>
      </c>
      <c r="J10" s="374"/>
      <c r="K10" s="374"/>
      <c r="L10" s="374"/>
      <c r="M10" s="374"/>
      <c r="N10" s="222"/>
    </row>
    <row r="11" spans="2:14" ht="21.75" customHeight="1">
      <c r="B11" s="570"/>
      <c r="C11" s="571"/>
      <c r="D11" s="571"/>
      <c r="E11" s="571"/>
      <c r="F11" s="572"/>
      <c r="G11" s="611"/>
      <c r="H11" s="424"/>
      <c r="I11" s="363"/>
      <c r="J11" s="363"/>
      <c r="K11" s="363"/>
      <c r="L11" s="363"/>
      <c r="M11" s="363"/>
      <c r="N11" s="18"/>
    </row>
    <row r="12" spans="2:14" ht="24" customHeight="1">
      <c r="B12" s="370" t="s">
        <v>13</v>
      </c>
      <c r="C12" s="371"/>
      <c r="D12" s="371"/>
      <c r="E12" s="371"/>
      <c r="F12" s="372"/>
      <c r="G12" s="575" t="s">
        <v>146</v>
      </c>
      <c r="H12" s="576"/>
      <c r="I12" s="576"/>
      <c r="J12" s="576"/>
      <c r="K12" s="576"/>
      <c r="L12" s="576"/>
      <c r="M12" s="576"/>
      <c r="N12" s="18"/>
    </row>
    <row r="13" spans="2:14" ht="19.5" customHeight="1">
      <c r="B13" s="567"/>
      <c r="C13" s="568"/>
      <c r="D13" s="568"/>
      <c r="E13" s="568"/>
      <c r="F13" s="569"/>
      <c r="G13" s="577"/>
      <c r="H13" s="578"/>
      <c r="I13" s="578"/>
      <c r="J13" s="578"/>
      <c r="K13" s="578"/>
      <c r="L13" s="578"/>
      <c r="M13" s="578"/>
      <c r="N13" s="18"/>
    </row>
    <row r="14" spans="2:14" ht="13.5" customHeight="1">
      <c r="B14" s="567"/>
      <c r="C14" s="568"/>
      <c r="D14" s="568"/>
      <c r="E14" s="568"/>
      <c r="F14" s="569"/>
      <c r="G14" s="577"/>
      <c r="H14" s="578"/>
      <c r="I14" s="578"/>
      <c r="J14" s="578"/>
      <c r="K14" s="578"/>
      <c r="L14" s="578"/>
      <c r="M14" s="578"/>
      <c r="N14" s="222"/>
    </row>
    <row r="15" spans="2:14" s="20" customFormat="1" ht="26.25" customHeight="1">
      <c r="B15" s="573" t="s">
        <v>26</v>
      </c>
      <c r="C15" s="574"/>
      <c r="D15" s="574"/>
      <c r="E15" s="574"/>
      <c r="F15" s="574"/>
      <c r="G15" s="550" t="s">
        <v>27</v>
      </c>
      <c r="H15" s="551"/>
      <c r="I15" s="551"/>
      <c r="J15" s="551"/>
      <c r="K15" s="551" t="s">
        <v>28</v>
      </c>
      <c r="L15" s="551"/>
      <c r="M15" s="551"/>
      <c r="N15" s="223"/>
    </row>
    <row r="16" spans="2:14" s="20" customFormat="1" ht="19.5" customHeight="1">
      <c r="B16" s="582" t="s">
        <v>244</v>
      </c>
      <c r="C16" s="583"/>
      <c r="D16" s="583"/>
      <c r="E16" s="583"/>
      <c r="F16" s="584"/>
      <c r="G16" s="433" t="s">
        <v>249</v>
      </c>
      <c r="H16" s="382"/>
      <c r="I16" s="382"/>
      <c r="J16" s="382"/>
      <c r="K16" s="382"/>
      <c r="L16" s="382"/>
      <c r="M16" s="431"/>
      <c r="N16" s="223"/>
    </row>
    <row r="17" spans="2:14" s="20" customFormat="1" ht="19.5" customHeight="1">
      <c r="B17" s="573" t="s">
        <v>245</v>
      </c>
      <c r="C17" s="574"/>
      <c r="D17" s="574"/>
      <c r="E17" s="574"/>
      <c r="F17" s="581"/>
      <c r="G17" s="367" t="s">
        <v>247</v>
      </c>
      <c r="H17" s="363"/>
      <c r="I17" s="363"/>
      <c r="J17" s="363"/>
      <c r="K17" s="363"/>
      <c r="L17" s="363"/>
      <c r="M17" s="376"/>
      <c r="N17" s="223"/>
    </row>
    <row r="18" spans="2:14" s="20" customFormat="1" ht="19.5" customHeight="1">
      <c r="B18" s="573" t="s">
        <v>246</v>
      </c>
      <c r="C18" s="574"/>
      <c r="D18" s="574"/>
      <c r="E18" s="574"/>
      <c r="F18" s="581"/>
      <c r="G18" s="411" t="s">
        <v>250</v>
      </c>
      <c r="H18" s="412"/>
      <c r="I18" s="412"/>
      <c r="J18" s="412"/>
      <c r="K18" s="412"/>
      <c r="L18" s="412"/>
      <c r="M18" s="413"/>
      <c r="N18" s="223"/>
    </row>
    <row r="19" spans="2:14" s="20" customFormat="1" ht="19.5" customHeight="1">
      <c r="B19" s="198"/>
      <c r="C19" s="199"/>
      <c r="D19" s="199"/>
      <c r="E19" s="199"/>
      <c r="F19" s="213"/>
      <c r="G19" s="470" t="s">
        <v>280</v>
      </c>
      <c r="H19" s="471"/>
      <c r="I19" s="471"/>
      <c r="J19" s="471"/>
      <c r="K19" s="471"/>
      <c r="L19" s="471"/>
      <c r="M19" s="472"/>
      <c r="N19" s="223"/>
    </row>
    <row r="20" spans="2:14" s="20" customFormat="1" ht="3" customHeight="1">
      <c r="B20" s="547"/>
      <c r="C20" s="548"/>
      <c r="D20" s="548"/>
      <c r="E20" s="548"/>
      <c r="F20" s="549"/>
      <c r="G20" s="550"/>
      <c r="H20" s="551"/>
      <c r="I20" s="551"/>
      <c r="J20" s="551"/>
      <c r="K20" s="551"/>
      <c r="L20" s="551"/>
      <c r="M20" s="551"/>
      <c r="N20" s="223"/>
    </row>
    <row r="21" spans="2:14" s="20" customFormat="1" ht="31.5" customHeight="1">
      <c r="B21" s="595" t="s">
        <v>149</v>
      </c>
      <c r="C21" s="596"/>
      <c r="D21" s="596"/>
      <c r="E21" s="596"/>
      <c r="F21" s="596"/>
      <c r="G21" s="596"/>
      <c r="H21" s="596"/>
      <c r="I21" s="596"/>
      <c r="J21" s="596"/>
      <c r="K21" s="596"/>
      <c r="L21" s="596"/>
      <c r="M21" s="596"/>
      <c r="N21" s="223"/>
    </row>
    <row r="22" spans="2:14" s="20" customFormat="1" ht="31.5" customHeight="1">
      <c r="B22" s="552" t="s">
        <v>230</v>
      </c>
      <c r="C22" s="553"/>
      <c r="D22" s="553"/>
      <c r="E22" s="553"/>
      <c r="F22" s="553"/>
      <c r="G22" s="553"/>
      <c r="H22" s="553"/>
      <c r="I22" s="553"/>
      <c r="J22" s="553"/>
      <c r="K22" s="553"/>
      <c r="L22" s="553"/>
      <c r="M22" s="554"/>
      <c r="N22" s="223"/>
    </row>
    <row r="23" spans="2:14" s="20" customFormat="1" ht="18" customHeight="1">
      <c r="B23" s="619" t="s">
        <v>237</v>
      </c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1"/>
      <c r="N23" s="223"/>
    </row>
    <row r="24" spans="2:14" s="224" customFormat="1" ht="24.75" customHeight="1">
      <c r="B24" s="544" t="s">
        <v>231</v>
      </c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6"/>
      <c r="N24" s="225"/>
    </row>
    <row r="25" spans="2:14" s="20" customFormat="1" ht="31.5" customHeight="1">
      <c r="B25" s="586" t="s">
        <v>232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8"/>
      <c r="N25" s="223"/>
    </row>
    <row r="26" spans="2:14" s="20" customFormat="1" ht="31.5" customHeight="1">
      <c r="B26" s="622" t="s">
        <v>238</v>
      </c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4"/>
      <c r="N26" s="223"/>
    </row>
    <row r="27" spans="2:14" s="20" customFormat="1" ht="24.75" customHeight="1">
      <c r="B27" s="586" t="s">
        <v>233</v>
      </c>
      <c r="C27" s="587"/>
      <c r="D27" s="587"/>
      <c r="E27" s="587"/>
      <c r="F27" s="587"/>
      <c r="G27" s="587"/>
      <c r="H27" s="587"/>
      <c r="I27" s="587"/>
      <c r="J27" s="587"/>
      <c r="K27" s="587"/>
      <c r="L27" s="587"/>
      <c r="M27" s="588"/>
      <c r="N27" s="223"/>
    </row>
    <row r="28" spans="2:14" s="20" customFormat="1" ht="32.25" customHeight="1">
      <c r="B28" s="555" t="s">
        <v>197</v>
      </c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7"/>
      <c r="N28" s="223"/>
    </row>
    <row r="29" spans="2:14" s="20" customFormat="1" ht="33" customHeight="1">
      <c r="B29" s="555" t="s">
        <v>198</v>
      </c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7"/>
      <c r="N29" s="223"/>
    </row>
    <row r="30" spans="2:14" s="20" customFormat="1" ht="33" customHeight="1">
      <c r="B30" s="555" t="s">
        <v>235</v>
      </c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7"/>
      <c r="N30" s="223"/>
    </row>
    <row r="31" spans="2:14" s="20" customFormat="1" ht="33" customHeight="1">
      <c r="B31" s="555" t="s">
        <v>236</v>
      </c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7"/>
      <c r="N31" s="223"/>
    </row>
    <row r="32" spans="2:14" s="20" customFormat="1" ht="33" customHeight="1">
      <c r="B32" s="541" t="s">
        <v>239</v>
      </c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3"/>
      <c r="N32" s="223"/>
    </row>
    <row r="33" spans="2:14" s="20" customFormat="1" ht="4.5" customHeight="1" thickBot="1">
      <c r="B33" s="608"/>
      <c r="C33" s="609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223"/>
    </row>
    <row r="34" s="25" customFormat="1" ht="3.75" customHeight="1" thickTop="1"/>
    <row r="35" spans="2:13" ht="12.75" customHeight="1">
      <c r="B35" s="612" t="s">
        <v>136</v>
      </c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</row>
    <row r="36" spans="2:13" ht="4.5" customHeight="1"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</row>
    <row r="37" spans="2:13" ht="25.5" customHeight="1">
      <c r="B37" s="597" t="s">
        <v>142</v>
      </c>
      <c r="C37" s="201"/>
      <c r="D37" s="202"/>
      <c r="E37" s="589" t="s">
        <v>137</v>
      </c>
      <c r="F37" s="590"/>
      <c r="G37" s="210"/>
      <c r="H37" s="207"/>
      <c r="I37" s="597" t="s">
        <v>138</v>
      </c>
      <c r="J37" s="589"/>
      <c r="K37" s="590"/>
      <c r="L37" s="605" t="s">
        <v>140</v>
      </c>
      <c r="M37" s="214" t="s">
        <v>143</v>
      </c>
    </row>
    <row r="38" spans="2:13" ht="25.5" customHeight="1">
      <c r="B38" s="598"/>
      <c r="C38" s="203"/>
      <c r="D38" s="204"/>
      <c r="E38" s="591"/>
      <c r="F38" s="592"/>
      <c r="G38" s="211"/>
      <c r="H38" s="208"/>
      <c r="I38" s="598"/>
      <c r="J38" s="591"/>
      <c r="K38" s="592"/>
      <c r="L38" s="606"/>
      <c r="M38" s="215" t="s">
        <v>144</v>
      </c>
    </row>
    <row r="39" spans="2:13" ht="25.5" customHeight="1">
      <c r="B39" s="599"/>
      <c r="C39" s="205"/>
      <c r="D39" s="206"/>
      <c r="E39" s="593"/>
      <c r="F39" s="594"/>
      <c r="G39" s="212"/>
      <c r="H39" s="209"/>
      <c r="I39" s="599"/>
      <c r="J39" s="593"/>
      <c r="K39" s="594"/>
      <c r="L39" s="607"/>
      <c r="M39" s="216" t="s">
        <v>145</v>
      </c>
    </row>
    <row r="40" ht="5.25" customHeight="1"/>
    <row r="41" spans="2:13" ht="19.5" customHeight="1">
      <c r="B41" s="600" t="s">
        <v>195</v>
      </c>
      <c r="C41" s="600"/>
      <c r="D41" s="600"/>
      <c r="E41" s="600"/>
      <c r="F41" s="600"/>
      <c r="G41" s="600"/>
      <c r="H41" s="600"/>
      <c r="I41" s="600"/>
      <c r="J41" s="600"/>
      <c r="K41" s="600"/>
      <c r="L41" s="600"/>
      <c r="M41" s="600"/>
    </row>
    <row r="42" spans="9:13" ht="19.5" customHeight="1">
      <c r="I42" s="585"/>
      <c r="J42" s="585"/>
      <c r="K42" s="585"/>
      <c r="L42" s="585"/>
      <c r="M42" s="585"/>
    </row>
  </sheetData>
  <sheetProtection/>
  <mergeCells count="53">
    <mergeCell ref="B3:M3"/>
    <mergeCell ref="H5:I6"/>
    <mergeCell ref="B25:M25"/>
    <mergeCell ref="B28:M28"/>
    <mergeCell ref="B23:M23"/>
    <mergeCell ref="B26:M26"/>
    <mergeCell ref="G7:L7"/>
    <mergeCell ref="I10:M11"/>
    <mergeCell ref="M8:M9"/>
    <mergeCell ref="G16:M16"/>
    <mergeCell ref="E1:L2"/>
    <mergeCell ref="B1:D2"/>
    <mergeCell ref="M1:M2"/>
    <mergeCell ref="J37:K39"/>
    <mergeCell ref="L37:L39"/>
    <mergeCell ref="B33:M33"/>
    <mergeCell ref="G15:J15"/>
    <mergeCell ref="B7:F7"/>
    <mergeCell ref="G10:H11"/>
    <mergeCell ref="B35:M35"/>
    <mergeCell ref="I42:M42"/>
    <mergeCell ref="B30:M30"/>
    <mergeCell ref="B31:M31"/>
    <mergeCell ref="B27:M27"/>
    <mergeCell ref="E37:F39"/>
    <mergeCell ref="B18:F18"/>
    <mergeCell ref="B21:M21"/>
    <mergeCell ref="I37:I39"/>
    <mergeCell ref="B41:M41"/>
    <mergeCell ref="B37:B39"/>
    <mergeCell ref="B15:F15"/>
    <mergeCell ref="G12:M14"/>
    <mergeCell ref="G8:L9"/>
    <mergeCell ref="B12:F14"/>
    <mergeCell ref="G18:M18"/>
    <mergeCell ref="B10:F11"/>
    <mergeCell ref="K15:M15"/>
    <mergeCell ref="B17:F17"/>
    <mergeCell ref="B16:F16"/>
    <mergeCell ref="G17:M17"/>
    <mergeCell ref="B4:G4"/>
    <mergeCell ref="I4:M4"/>
    <mergeCell ref="D5:G5"/>
    <mergeCell ref="B5:C6"/>
    <mergeCell ref="D6:G6"/>
    <mergeCell ref="B8:F9"/>
    <mergeCell ref="B32:M32"/>
    <mergeCell ref="B24:M24"/>
    <mergeCell ref="B20:F20"/>
    <mergeCell ref="G20:M20"/>
    <mergeCell ref="B22:M22"/>
    <mergeCell ref="G19:M19"/>
    <mergeCell ref="B29:M29"/>
  </mergeCells>
  <printOptions horizontalCentered="1" verticalCentered="1"/>
  <pageMargins left="0.7874015748031497" right="0" top="0.5905511811023623" bottom="0" header="0.3937007874015748" footer="0"/>
  <pageSetup horizontalDpi="300" verticalDpi="300" orientation="portrait" paperSize="9" scale="85" r:id="rId1"/>
  <headerFooter alignWithMargins="0">
    <oddHeader>&amp;Lファックス　０３－３４５１－６６４３（東京土建港支部　行き）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S31"/>
  <sheetViews>
    <sheetView showGridLines="0" view="pageBreakPreview" zoomScale="60" zoomScaleNormal="80" zoomScalePageLayoutView="0" workbookViewId="0" topLeftCell="A1">
      <selection activeCell="J6" sqref="J6:O6"/>
    </sheetView>
  </sheetViews>
  <sheetFormatPr defaultColWidth="10.59765625" defaultRowHeight="24" customHeight="1"/>
  <cols>
    <col min="1" max="1" width="9" style="226" customWidth="1"/>
    <col min="2" max="2" width="14.19921875" style="226" bestFit="1" customWidth="1"/>
    <col min="3" max="3" width="4.5" style="226" bestFit="1" customWidth="1"/>
    <col min="4" max="4" width="5.5" style="226" customWidth="1"/>
    <col min="5" max="5" width="17.19921875" style="226" bestFit="1" customWidth="1"/>
    <col min="6" max="6" width="6.59765625" style="234" bestFit="1" customWidth="1"/>
    <col min="7" max="7" width="10.69921875" style="234" bestFit="1" customWidth="1"/>
    <col min="8" max="8" width="4.8984375" style="234" bestFit="1" customWidth="1"/>
    <col min="9" max="9" width="13" style="234" bestFit="1" customWidth="1"/>
    <col min="10" max="10" width="6.59765625" style="234" bestFit="1" customWidth="1"/>
    <col min="11" max="11" width="13" style="234" bestFit="1" customWidth="1"/>
    <col min="12" max="12" width="4.8984375" style="234" bestFit="1" customWidth="1"/>
    <col min="13" max="13" width="10.69921875" style="234" bestFit="1" customWidth="1"/>
    <col min="14" max="14" width="12.09765625" style="234" customWidth="1"/>
    <col min="15" max="15" width="4.5" style="234" bestFit="1" customWidth="1"/>
    <col min="16" max="16" width="4.8984375" style="234" bestFit="1" customWidth="1"/>
    <col min="17" max="17" width="10.69921875" style="234" bestFit="1" customWidth="1"/>
    <col min="18" max="18" width="4.8984375" style="234" bestFit="1" customWidth="1"/>
    <col min="19" max="19" width="10.69921875" style="234" bestFit="1" customWidth="1"/>
    <col min="20" max="20" width="6.59765625" style="226" customWidth="1"/>
    <col min="21" max="16384" width="10.59765625" style="226" customWidth="1"/>
  </cols>
  <sheetData>
    <row r="1" spans="2:8" ht="24" customHeight="1">
      <c r="B1" s="656" t="s">
        <v>188</v>
      </c>
      <c r="C1" s="656"/>
      <c r="D1" s="656"/>
      <c r="E1" s="656"/>
      <c r="F1" s="656"/>
      <c r="G1" s="656"/>
      <c r="H1" s="656"/>
    </row>
    <row r="2" spans="2:19" ht="16.5" customHeight="1">
      <c r="B2" s="682" t="s">
        <v>190</v>
      </c>
      <c r="C2" s="682"/>
      <c r="D2" s="682"/>
      <c r="E2" s="678" t="s">
        <v>178</v>
      </c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6" t="s">
        <v>148</v>
      </c>
      <c r="R2" s="676"/>
      <c r="S2" s="676"/>
    </row>
    <row r="3" spans="2:19" ht="24" customHeight="1" thickBot="1">
      <c r="B3" s="683"/>
      <c r="C3" s="683"/>
      <c r="D3" s="683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7"/>
      <c r="R3" s="677"/>
      <c r="S3" s="677"/>
    </row>
    <row r="4" spans="2:19" ht="21" customHeight="1" thickTop="1">
      <c r="B4" s="680" t="s">
        <v>179</v>
      </c>
      <c r="C4" s="681"/>
      <c r="D4" s="681"/>
      <c r="E4" s="681"/>
      <c r="M4" s="654" t="s">
        <v>117</v>
      </c>
      <c r="N4" s="655"/>
      <c r="O4" s="655"/>
      <c r="P4" s="655"/>
      <c r="Q4" s="655"/>
      <c r="R4" s="655"/>
      <c r="S4" s="655"/>
    </row>
    <row r="5" spans="2:19" ht="21" customHeight="1">
      <c r="B5" s="657" t="s">
        <v>185</v>
      </c>
      <c r="C5" s="657"/>
      <c r="D5" s="657"/>
      <c r="E5" s="657"/>
      <c r="F5" s="657"/>
      <c r="G5" s="657"/>
      <c r="H5" s="657"/>
      <c r="I5" s="657"/>
      <c r="J5" s="657"/>
      <c r="K5" s="657"/>
      <c r="L5" s="658"/>
      <c r="M5" s="659" t="s">
        <v>193</v>
      </c>
      <c r="N5" s="660"/>
      <c r="O5" s="660"/>
      <c r="P5" s="660"/>
      <c r="Q5" s="660"/>
      <c r="R5" s="660"/>
      <c r="S5" s="661"/>
    </row>
    <row r="6" spans="2:19" ht="18" customHeight="1">
      <c r="B6" s="645" t="s">
        <v>150</v>
      </c>
      <c r="C6" s="646"/>
      <c r="D6" s="647"/>
      <c r="E6" s="687" t="s">
        <v>151</v>
      </c>
      <c r="F6" s="662" t="s">
        <v>172</v>
      </c>
      <c r="G6" s="663"/>
      <c r="H6" s="663"/>
      <c r="I6" s="664"/>
      <c r="J6" s="684" t="s">
        <v>46</v>
      </c>
      <c r="K6" s="685"/>
      <c r="L6" s="685"/>
      <c r="M6" s="685"/>
      <c r="N6" s="685"/>
      <c r="O6" s="686"/>
      <c r="P6" s="640" t="s">
        <v>133</v>
      </c>
      <c r="Q6" s="641"/>
      <c r="R6" s="641"/>
      <c r="S6" s="642"/>
    </row>
    <row r="7" spans="2:19" ht="18" customHeight="1" thickBot="1">
      <c r="B7" s="648"/>
      <c r="C7" s="649"/>
      <c r="D7" s="650"/>
      <c r="E7" s="688"/>
      <c r="F7" s="665"/>
      <c r="G7" s="666"/>
      <c r="H7" s="666"/>
      <c r="I7" s="667"/>
      <c r="J7" s="643" t="s">
        <v>172</v>
      </c>
      <c r="K7" s="644"/>
      <c r="L7" s="644"/>
      <c r="M7" s="644"/>
      <c r="N7" s="693"/>
      <c r="O7" s="694"/>
      <c r="P7" s="247"/>
      <c r="Q7" s="248"/>
      <c r="R7" s="248"/>
      <c r="S7" s="249"/>
    </row>
    <row r="8" spans="2:19" ht="15" thickBot="1">
      <c r="B8" s="651"/>
      <c r="C8" s="652"/>
      <c r="D8" s="653"/>
      <c r="E8" s="689"/>
      <c r="F8" s="668"/>
      <c r="G8" s="669"/>
      <c r="H8" s="669"/>
      <c r="I8" s="670"/>
      <c r="J8" s="242"/>
      <c r="K8" s="252"/>
      <c r="L8" s="671" t="s">
        <v>177</v>
      </c>
      <c r="M8" s="672"/>
      <c r="N8" s="672"/>
      <c r="O8" s="673"/>
      <c r="P8" s="690" t="s">
        <v>172</v>
      </c>
      <c r="Q8" s="691"/>
      <c r="R8" s="691"/>
      <c r="S8" s="692"/>
    </row>
    <row r="9" spans="2:19" ht="29.25" customHeight="1" thickTop="1">
      <c r="B9" s="229">
        <v>13104940048</v>
      </c>
      <c r="C9" s="230" t="s">
        <v>152</v>
      </c>
      <c r="D9" s="231">
        <v>21</v>
      </c>
      <c r="E9" s="263" t="s">
        <v>153</v>
      </c>
      <c r="F9" s="243" t="s">
        <v>169</v>
      </c>
      <c r="G9" s="239" t="s">
        <v>173</v>
      </c>
      <c r="H9" s="245" t="s">
        <v>169</v>
      </c>
      <c r="I9" s="237" t="s">
        <v>174</v>
      </c>
      <c r="J9" s="243" t="s">
        <v>169</v>
      </c>
      <c r="K9" s="239" t="s">
        <v>176</v>
      </c>
      <c r="L9" s="250" t="s">
        <v>169</v>
      </c>
      <c r="M9" s="239" t="s">
        <v>175</v>
      </c>
      <c r="N9" s="261"/>
      <c r="O9" s="235" t="s">
        <v>8</v>
      </c>
      <c r="P9" s="243" t="s">
        <v>169</v>
      </c>
      <c r="Q9" s="239" t="s">
        <v>170</v>
      </c>
      <c r="R9" s="245" t="s">
        <v>169</v>
      </c>
      <c r="S9" s="237" t="s">
        <v>171</v>
      </c>
    </row>
    <row r="10" spans="2:19" ht="29.25" customHeight="1">
      <c r="B10" s="227">
        <v>13104940048</v>
      </c>
      <c r="C10" s="228" t="s">
        <v>152</v>
      </c>
      <c r="D10" s="232">
        <v>24</v>
      </c>
      <c r="E10" s="264" t="s">
        <v>154</v>
      </c>
      <c r="F10" s="244" t="s">
        <v>169</v>
      </c>
      <c r="G10" s="240" t="s">
        <v>173</v>
      </c>
      <c r="H10" s="246" t="s">
        <v>169</v>
      </c>
      <c r="I10" s="238" t="s">
        <v>174</v>
      </c>
      <c r="J10" s="244" t="s">
        <v>169</v>
      </c>
      <c r="K10" s="240" t="s">
        <v>176</v>
      </c>
      <c r="L10" s="251" t="s">
        <v>169</v>
      </c>
      <c r="M10" s="240" t="s">
        <v>175</v>
      </c>
      <c r="N10" s="262"/>
      <c r="O10" s="236" t="s">
        <v>8</v>
      </c>
      <c r="P10" s="244" t="s">
        <v>169</v>
      </c>
      <c r="Q10" s="240" t="s">
        <v>170</v>
      </c>
      <c r="R10" s="246" t="s">
        <v>169</v>
      </c>
      <c r="S10" s="238" t="s">
        <v>171</v>
      </c>
    </row>
    <row r="11" spans="2:19" ht="29.25" customHeight="1">
      <c r="B11" s="227">
        <v>13104940048</v>
      </c>
      <c r="C11" s="228" t="s">
        <v>152</v>
      </c>
      <c r="D11" s="232">
        <v>25</v>
      </c>
      <c r="E11" s="264" t="s">
        <v>155</v>
      </c>
      <c r="F11" s="244" t="s">
        <v>169</v>
      </c>
      <c r="G11" s="240" t="s">
        <v>173</v>
      </c>
      <c r="H11" s="246" t="s">
        <v>169</v>
      </c>
      <c r="I11" s="238" t="s">
        <v>174</v>
      </c>
      <c r="J11" s="244" t="s">
        <v>169</v>
      </c>
      <c r="K11" s="240" t="s">
        <v>176</v>
      </c>
      <c r="L11" s="251" t="s">
        <v>169</v>
      </c>
      <c r="M11" s="240" t="s">
        <v>175</v>
      </c>
      <c r="N11" s="262"/>
      <c r="O11" s="236" t="s">
        <v>8</v>
      </c>
      <c r="P11" s="244" t="s">
        <v>169</v>
      </c>
      <c r="Q11" s="240" t="s">
        <v>170</v>
      </c>
      <c r="R11" s="246" t="s">
        <v>169</v>
      </c>
      <c r="S11" s="238" t="s">
        <v>171</v>
      </c>
    </row>
    <row r="12" spans="2:19" ht="29.25" customHeight="1">
      <c r="B12" s="227">
        <v>13104940048</v>
      </c>
      <c r="C12" s="228" t="s">
        <v>152</v>
      </c>
      <c r="D12" s="232">
        <v>28</v>
      </c>
      <c r="E12" s="264" t="s">
        <v>156</v>
      </c>
      <c r="F12" s="244" t="s">
        <v>169</v>
      </c>
      <c r="G12" s="240" t="s">
        <v>173</v>
      </c>
      <c r="H12" s="246" t="s">
        <v>169</v>
      </c>
      <c r="I12" s="238" t="s">
        <v>174</v>
      </c>
      <c r="J12" s="244" t="s">
        <v>169</v>
      </c>
      <c r="K12" s="240" t="s">
        <v>176</v>
      </c>
      <c r="L12" s="251" t="s">
        <v>169</v>
      </c>
      <c r="M12" s="240" t="s">
        <v>175</v>
      </c>
      <c r="N12" s="262"/>
      <c r="O12" s="236" t="s">
        <v>8</v>
      </c>
      <c r="P12" s="244" t="s">
        <v>169</v>
      </c>
      <c r="Q12" s="240" t="s">
        <v>170</v>
      </c>
      <c r="R12" s="246" t="s">
        <v>169</v>
      </c>
      <c r="S12" s="238" t="s">
        <v>171</v>
      </c>
    </row>
    <row r="13" spans="2:19" ht="29.25" customHeight="1">
      <c r="B13" s="227">
        <v>13104940048</v>
      </c>
      <c r="C13" s="228" t="s">
        <v>152</v>
      </c>
      <c r="D13" s="232">
        <v>29</v>
      </c>
      <c r="E13" s="264" t="s">
        <v>157</v>
      </c>
      <c r="F13" s="244" t="s">
        <v>169</v>
      </c>
      <c r="G13" s="240" t="s">
        <v>173</v>
      </c>
      <c r="H13" s="246" t="s">
        <v>169</v>
      </c>
      <c r="I13" s="238" t="s">
        <v>174</v>
      </c>
      <c r="J13" s="244" t="s">
        <v>169</v>
      </c>
      <c r="K13" s="240" t="s">
        <v>176</v>
      </c>
      <c r="L13" s="251" t="s">
        <v>169</v>
      </c>
      <c r="M13" s="240" t="s">
        <v>175</v>
      </c>
      <c r="N13" s="262"/>
      <c r="O13" s="236" t="s">
        <v>8</v>
      </c>
      <c r="P13" s="244" t="s">
        <v>169</v>
      </c>
      <c r="Q13" s="240" t="s">
        <v>170</v>
      </c>
      <c r="R13" s="246" t="s">
        <v>169</v>
      </c>
      <c r="S13" s="238" t="s">
        <v>171</v>
      </c>
    </row>
    <row r="14" spans="2:19" ht="29.25" customHeight="1">
      <c r="B14" s="227">
        <v>13104940048</v>
      </c>
      <c r="C14" s="228" t="s">
        <v>152</v>
      </c>
      <c r="D14" s="232">
        <v>75</v>
      </c>
      <c r="E14" s="264" t="s">
        <v>158</v>
      </c>
      <c r="F14" s="244" t="s">
        <v>169</v>
      </c>
      <c r="G14" s="240" t="s">
        <v>173</v>
      </c>
      <c r="H14" s="246" t="s">
        <v>169</v>
      </c>
      <c r="I14" s="238" t="s">
        <v>174</v>
      </c>
      <c r="J14" s="244" t="s">
        <v>169</v>
      </c>
      <c r="K14" s="240" t="s">
        <v>176</v>
      </c>
      <c r="L14" s="251" t="s">
        <v>169</v>
      </c>
      <c r="M14" s="240" t="s">
        <v>175</v>
      </c>
      <c r="N14" s="262"/>
      <c r="O14" s="236" t="s">
        <v>8</v>
      </c>
      <c r="P14" s="244" t="s">
        <v>169</v>
      </c>
      <c r="Q14" s="240" t="s">
        <v>170</v>
      </c>
      <c r="R14" s="246" t="s">
        <v>169</v>
      </c>
      <c r="S14" s="238" t="s">
        <v>171</v>
      </c>
    </row>
    <row r="15" spans="2:19" ht="29.25" customHeight="1">
      <c r="B15" s="227">
        <v>13104940048</v>
      </c>
      <c r="C15" s="228" t="s">
        <v>152</v>
      </c>
      <c r="D15" s="232">
        <v>106</v>
      </c>
      <c r="E15" s="264" t="s">
        <v>159</v>
      </c>
      <c r="F15" s="244" t="s">
        <v>169</v>
      </c>
      <c r="G15" s="240" t="s">
        <v>173</v>
      </c>
      <c r="H15" s="246" t="s">
        <v>169</v>
      </c>
      <c r="I15" s="238" t="s">
        <v>174</v>
      </c>
      <c r="J15" s="244" t="s">
        <v>169</v>
      </c>
      <c r="K15" s="240" t="s">
        <v>176</v>
      </c>
      <c r="L15" s="251" t="s">
        <v>169</v>
      </c>
      <c r="M15" s="240" t="s">
        <v>175</v>
      </c>
      <c r="N15" s="262"/>
      <c r="O15" s="236" t="s">
        <v>8</v>
      </c>
      <c r="P15" s="244" t="s">
        <v>169</v>
      </c>
      <c r="Q15" s="240" t="s">
        <v>170</v>
      </c>
      <c r="R15" s="246" t="s">
        <v>169</v>
      </c>
      <c r="S15" s="238" t="s">
        <v>171</v>
      </c>
    </row>
    <row r="16" spans="2:19" ht="29.25" customHeight="1">
      <c r="B16" s="227">
        <v>13104940048</v>
      </c>
      <c r="C16" s="228" t="s">
        <v>152</v>
      </c>
      <c r="D16" s="232">
        <v>111</v>
      </c>
      <c r="E16" s="264" t="s">
        <v>160</v>
      </c>
      <c r="F16" s="244" t="s">
        <v>169</v>
      </c>
      <c r="G16" s="240" t="s">
        <v>173</v>
      </c>
      <c r="H16" s="246" t="s">
        <v>169</v>
      </c>
      <c r="I16" s="238" t="s">
        <v>174</v>
      </c>
      <c r="J16" s="244" t="s">
        <v>169</v>
      </c>
      <c r="K16" s="240" t="s">
        <v>176</v>
      </c>
      <c r="L16" s="251" t="s">
        <v>169</v>
      </c>
      <c r="M16" s="240" t="s">
        <v>175</v>
      </c>
      <c r="N16" s="262"/>
      <c r="O16" s="236" t="s">
        <v>8</v>
      </c>
      <c r="P16" s="244" t="s">
        <v>169</v>
      </c>
      <c r="Q16" s="240" t="s">
        <v>170</v>
      </c>
      <c r="R16" s="246" t="s">
        <v>169</v>
      </c>
      <c r="S16" s="238" t="s">
        <v>171</v>
      </c>
    </row>
    <row r="17" spans="2:19" ht="29.25" customHeight="1">
      <c r="B17" s="227">
        <v>13104940048</v>
      </c>
      <c r="C17" s="228" t="s">
        <v>152</v>
      </c>
      <c r="D17" s="232">
        <v>112</v>
      </c>
      <c r="E17" s="264" t="s">
        <v>161</v>
      </c>
      <c r="F17" s="244" t="s">
        <v>169</v>
      </c>
      <c r="G17" s="240" t="s">
        <v>173</v>
      </c>
      <c r="H17" s="246" t="s">
        <v>169</v>
      </c>
      <c r="I17" s="238" t="s">
        <v>174</v>
      </c>
      <c r="J17" s="244" t="s">
        <v>169</v>
      </c>
      <c r="K17" s="240" t="s">
        <v>176</v>
      </c>
      <c r="L17" s="251" t="s">
        <v>169</v>
      </c>
      <c r="M17" s="240" t="s">
        <v>175</v>
      </c>
      <c r="N17" s="262"/>
      <c r="O17" s="236" t="s">
        <v>8</v>
      </c>
      <c r="P17" s="244" t="s">
        <v>169</v>
      </c>
      <c r="Q17" s="240" t="s">
        <v>170</v>
      </c>
      <c r="R17" s="246" t="s">
        <v>169</v>
      </c>
      <c r="S17" s="238" t="s">
        <v>171</v>
      </c>
    </row>
    <row r="18" spans="2:19" ht="29.25" customHeight="1">
      <c r="B18" s="227">
        <v>13104940048</v>
      </c>
      <c r="C18" s="228" t="s">
        <v>152</v>
      </c>
      <c r="D18" s="232">
        <v>187</v>
      </c>
      <c r="E18" s="264" t="s">
        <v>162</v>
      </c>
      <c r="F18" s="244" t="s">
        <v>169</v>
      </c>
      <c r="G18" s="240" t="s">
        <v>173</v>
      </c>
      <c r="H18" s="246" t="s">
        <v>169</v>
      </c>
      <c r="I18" s="238" t="s">
        <v>174</v>
      </c>
      <c r="J18" s="244" t="s">
        <v>169</v>
      </c>
      <c r="K18" s="240" t="s">
        <v>176</v>
      </c>
      <c r="L18" s="251" t="s">
        <v>169</v>
      </c>
      <c r="M18" s="240" t="s">
        <v>175</v>
      </c>
      <c r="N18" s="262"/>
      <c r="O18" s="236" t="s">
        <v>8</v>
      </c>
      <c r="P18" s="244" t="s">
        <v>169</v>
      </c>
      <c r="Q18" s="240" t="s">
        <v>170</v>
      </c>
      <c r="R18" s="246" t="s">
        <v>169</v>
      </c>
      <c r="S18" s="238" t="s">
        <v>171</v>
      </c>
    </row>
    <row r="19" spans="2:19" ht="29.25" customHeight="1">
      <c r="B19" s="227">
        <v>13104940048</v>
      </c>
      <c r="C19" s="228" t="s">
        <v>152</v>
      </c>
      <c r="D19" s="232">
        <v>205</v>
      </c>
      <c r="E19" s="264" t="s">
        <v>163</v>
      </c>
      <c r="F19" s="244" t="s">
        <v>169</v>
      </c>
      <c r="G19" s="240" t="s">
        <v>173</v>
      </c>
      <c r="H19" s="246" t="s">
        <v>169</v>
      </c>
      <c r="I19" s="238" t="s">
        <v>174</v>
      </c>
      <c r="J19" s="244" t="s">
        <v>169</v>
      </c>
      <c r="K19" s="240" t="s">
        <v>176</v>
      </c>
      <c r="L19" s="251" t="s">
        <v>169</v>
      </c>
      <c r="M19" s="240" t="s">
        <v>175</v>
      </c>
      <c r="N19" s="262"/>
      <c r="O19" s="236" t="s">
        <v>8</v>
      </c>
      <c r="P19" s="244" t="s">
        <v>169</v>
      </c>
      <c r="Q19" s="240" t="s">
        <v>170</v>
      </c>
      <c r="R19" s="246" t="s">
        <v>169</v>
      </c>
      <c r="S19" s="238" t="s">
        <v>171</v>
      </c>
    </row>
    <row r="20" spans="2:19" ht="29.25" customHeight="1">
      <c r="B20" s="227">
        <v>13104940048</v>
      </c>
      <c r="C20" s="228" t="s">
        <v>152</v>
      </c>
      <c r="D20" s="232">
        <v>238</v>
      </c>
      <c r="E20" s="264" t="s">
        <v>186</v>
      </c>
      <c r="F20" s="244" t="s">
        <v>169</v>
      </c>
      <c r="G20" s="240" t="s">
        <v>173</v>
      </c>
      <c r="H20" s="246" t="s">
        <v>169</v>
      </c>
      <c r="I20" s="238" t="s">
        <v>174</v>
      </c>
      <c r="J20" s="244" t="s">
        <v>169</v>
      </c>
      <c r="K20" s="240" t="s">
        <v>176</v>
      </c>
      <c r="L20" s="251" t="s">
        <v>169</v>
      </c>
      <c r="M20" s="240" t="s">
        <v>175</v>
      </c>
      <c r="N20" s="262"/>
      <c r="O20" s="236" t="s">
        <v>8</v>
      </c>
      <c r="P20" s="244" t="s">
        <v>169</v>
      </c>
      <c r="Q20" s="240" t="s">
        <v>170</v>
      </c>
      <c r="R20" s="246" t="s">
        <v>169</v>
      </c>
      <c r="S20" s="238" t="s">
        <v>171</v>
      </c>
    </row>
    <row r="21" spans="2:19" ht="29.25" customHeight="1">
      <c r="B21" s="227">
        <v>13104940048</v>
      </c>
      <c r="C21" s="228" t="s">
        <v>152</v>
      </c>
      <c r="D21" s="233">
        <v>251</v>
      </c>
      <c r="E21" s="264" t="s">
        <v>164</v>
      </c>
      <c r="F21" s="244" t="s">
        <v>169</v>
      </c>
      <c r="G21" s="240" t="s">
        <v>173</v>
      </c>
      <c r="H21" s="246" t="s">
        <v>169</v>
      </c>
      <c r="I21" s="238" t="s">
        <v>174</v>
      </c>
      <c r="J21" s="244" t="s">
        <v>169</v>
      </c>
      <c r="K21" s="240" t="s">
        <v>176</v>
      </c>
      <c r="L21" s="251" t="s">
        <v>169</v>
      </c>
      <c r="M21" s="240" t="s">
        <v>175</v>
      </c>
      <c r="N21" s="262"/>
      <c r="O21" s="236" t="s">
        <v>8</v>
      </c>
      <c r="P21" s="244" t="s">
        <v>169</v>
      </c>
      <c r="Q21" s="240" t="s">
        <v>170</v>
      </c>
      <c r="R21" s="246" t="s">
        <v>169</v>
      </c>
      <c r="S21" s="238" t="s">
        <v>171</v>
      </c>
    </row>
    <row r="22" spans="2:19" ht="29.25" customHeight="1">
      <c r="B22" s="227">
        <v>13104940048</v>
      </c>
      <c r="C22" s="228" t="s">
        <v>152</v>
      </c>
      <c r="D22" s="233">
        <v>252</v>
      </c>
      <c r="E22" s="264" t="s">
        <v>165</v>
      </c>
      <c r="F22" s="244" t="s">
        <v>169</v>
      </c>
      <c r="G22" s="240" t="s">
        <v>173</v>
      </c>
      <c r="H22" s="246" t="s">
        <v>169</v>
      </c>
      <c r="I22" s="238" t="s">
        <v>174</v>
      </c>
      <c r="J22" s="244" t="s">
        <v>169</v>
      </c>
      <c r="K22" s="240" t="s">
        <v>176</v>
      </c>
      <c r="L22" s="251" t="s">
        <v>169</v>
      </c>
      <c r="M22" s="240" t="s">
        <v>175</v>
      </c>
      <c r="N22" s="262"/>
      <c r="O22" s="236" t="s">
        <v>8</v>
      </c>
      <c r="P22" s="244" t="s">
        <v>169</v>
      </c>
      <c r="Q22" s="240" t="s">
        <v>170</v>
      </c>
      <c r="R22" s="246" t="s">
        <v>169</v>
      </c>
      <c r="S22" s="238" t="s">
        <v>171</v>
      </c>
    </row>
    <row r="23" spans="2:19" ht="29.25" customHeight="1">
      <c r="B23" s="227">
        <v>13104940048</v>
      </c>
      <c r="C23" s="228" t="s">
        <v>152</v>
      </c>
      <c r="D23" s="233">
        <v>253</v>
      </c>
      <c r="E23" s="264" t="s">
        <v>166</v>
      </c>
      <c r="F23" s="244" t="s">
        <v>169</v>
      </c>
      <c r="G23" s="240" t="s">
        <v>173</v>
      </c>
      <c r="H23" s="246" t="s">
        <v>169</v>
      </c>
      <c r="I23" s="238" t="s">
        <v>174</v>
      </c>
      <c r="J23" s="244" t="s">
        <v>169</v>
      </c>
      <c r="K23" s="240" t="s">
        <v>176</v>
      </c>
      <c r="L23" s="251" t="s">
        <v>169</v>
      </c>
      <c r="M23" s="240" t="s">
        <v>175</v>
      </c>
      <c r="N23" s="262"/>
      <c r="O23" s="236" t="s">
        <v>8</v>
      </c>
      <c r="P23" s="244" t="s">
        <v>169</v>
      </c>
      <c r="Q23" s="240" t="s">
        <v>170</v>
      </c>
      <c r="R23" s="246" t="s">
        <v>169</v>
      </c>
      <c r="S23" s="238" t="s">
        <v>171</v>
      </c>
    </row>
    <row r="24" spans="2:19" ht="29.25" customHeight="1">
      <c r="B24" s="227">
        <v>13104940048</v>
      </c>
      <c r="C24" s="228" t="s">
        <v>152</v>
      </c>
      <c r="D24" s="233">
        <v>274</v>
      </c>
      <c r="E24" s="264" t="s">
        <v>187</v>
      </c>
      <c r="F24" s="244" t="s">
        <v>169</v>
      </c>
      <c r="G24" s="240" t="s">
        <v>173</v>
      </c>
      <c r="H24" s="246" t="s">
        <v>169</v>
      </c>
      <c r="I24" s="238" t="s">
        <v>174</v>
      </c>
      <c r="J24" s="244" t="s">
        <v>169</v>
      </c>
      <c r="K24" s="240" t="s">
        <v>176</v>
      </c>
      <c r="L24" s="251" t="s">
        <v>169</v>
      </c>
      <c r="M24" s="240" t="s">
        <v>175</v>
      </c>
      <c r="N24" s="262"/>
      <c r="O24" s="236" t="s">
        <v>8</v>
      </c>
      <c r="P24" s="244" t="s">
        <v>169</v>
      </c>
      <c r="Q24" s="240" t="s">
        <v>170</v>
      </c>
      <c r="R24" s="246" t="s">
        <v>169</v>
      </c>
      <c r="S24" s="238" t="s">
        <v>171</v>
      </c>
    </row>
    <row r="25" spans="2:19" ht="29.25" customHeight="1">
      <c r="B25" s="227">
        <v>13104940048</v>
      </c>
      <c r="C25" s="228" t="s">
        <v>152</v>
      </c>
      <c r="D25" s="233">
        <v>275</v>
      </c>
      <c r="E25" s="264" t="s">
        <v>167</v>
      </c>
      <c r="F25" s="244" t="s">
        <v>169</v>
      </c>
      <c r="G25" s="240" t="s">
        <v>173</v>
      </c>
      <c r="H25" s="246" t="s">
        <v>169</v>
      </c>
      <c r="I25" s="238" t="s">
        <v>174</v>
      </c>
      <c r="J25" s="244" t="s">
        <v>169</v>
      </c>
      <c r="K25" s="240" t="s">
        <v>176</v>
      </c>
      <c r="L25" s="251" t="s">
        <v>169</v>
      </c>
      <c r="M25" s="240" t="s">
        <v>175</v>
      </c>
      <c r="N25" s="262"/>
      <c r="O25" s="236" t="s">
        <v>8</v>
      </c>
      <c r="P25" s="244" t="s">
        <v>169</v>
      </c>
      <c r="Q25" s="240" t="s">
        <v>170</v>
      </c>
      <c r="R25" s="246" t="s">
        <v>169</v>
      </c>
      <c r="S25" s="238" t="s">
        <v>171</v>
      </c>
    </row>
    <row r="26" spans="2:19" ht="29.25" customHeight="1">
      <c r="B26" s="227">
        <v>13104940048</v>
      </c>
      <c r="C26" s="228" t="s">
        <v>152</v>
      </c>
      <c r="D26" s="233">
        <v>299</v>
      </c>
      <c r="E26" s="264" t="s">
        <v>168</v>
      </c>
      <c r="F26" s="244" t="s">
        <v>169</v>
      </c>
      <c r="G26" s="240" t="s">
        <v>173</v>
      </c>
      <c r="H26" s="246" t="s">
        <v>169</v>
      </c>
      <c r="I26" s="238" t="s">
        <v>174</v>
      </c>
      <c r="J26" s="244" t="s">
        <v>169</v>
      </c>
      <c r="K26" s="240" t="s">
        <v>176</v>
      </c>
      <c r="L26" s="251" t="s">
        <v>169</v>
      </c>
      <c r="M26" s="240" t="s">
        <v>175</v>
      </c>
      <c r="N26" s="262"/>
      <c r="O26" s="236" t="s">
        <v>8</v>
      </c>
      <c r="P26" s="244" t="s">
        <v>169</v>
      </c>
      <c r="Q26" s="240" t="s">
        <v>170</v>
      </c>
      <c r="R26" s="246" t="s">
        <v>169</v>
      </c>
      <c r="S26" s="238" t="s">
        <v>171</v>
      </c>
    </row>
    <row r="27" spans="2:19" ht="29.25" customHeight="1">
      <c r="B27" s="227">
        <v>13104940048</v>
      </c>
      <c r="C27" s="228" t="s">
        <v>152</v>
      </c>
      <c r="D27" s="233">
        <v>322</v>
      </c>
      <c r="E27" s="264" t="s">
        <v>192</v>
      </c>
      <c r="F27" s="244" t="s">
        <v>169</v>
      </c>
      <c r="G27" s="240" t="s">
        <v>173</v>
      </c>
      <c r="H27" s="246" t="s">
        <v>169</v>
      </c>
      <c r="I27" s="238" t="s">
        <v>174</v>
      </c>
      <c r="J27" s="244" t="s">
        <v>169</v>
      </c>
      <c r="K27" s="240" t="s">
        <v>176</v>
      </c>
      <c r="L27" s="251" t="s">
        <v>169</v>
      </c>
      <c r="M27" s="240" t="s">
        <v>175</v>
      </c>
      <c r="N27" s="262"/>
      <c r="O27" s="236" t="s">
        <v>8</v>
      </c>
      <c r="P27" s="244" t="s">
        <v>169</v>
      </c>
      <c r="Q27" s="240" t="s">
        <v>170</v>
      </c>
      <c r="R27" s="246" t="s">
        <v>169</v>
      </c>
      <c r="S27" s="238" t="s">
        <v>171</v>
      </c>
    </row>
    <row r="28" spans="2:19" ht="24" customHeight="1">
      <c r="B28" s="318" t="s">
        <v>184</v>
      </c>
      <c r="C28" s="638"/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</row>
    <row r="29" spans="2:19" ht="24" customHeight="1">
      <c r="B29" s="253" t="s">
        <v>142</v>
      </c>
      <c r="C29" s="629"/>
      <c r="D29" s="630"/>
      <c r="E29" s="631"/>
      <c r="F29" s="635" t="s">
        <v>182</v>
      </c>
      <c r="G29" s="412"/>
      <c r="H29" s="636"/>
      <c r="I29" s="257"/>
      <c r="J29" s="258"/>
      <c r="K29" s="258"/>
      <c r="L29" s="259"/>
      <c r="M29" s="635" t="s">
        <v>183</v>
      </c>
      <c r="N29" s="637"/>
      <c r="O29" s="317" t="s">
        <v>189</v>
      </c>
      <c r="P29" s="638"/>
      <c r="Q29" s="638"/>
      <c r="R29" s="638"/>
      <c r="S29" s="639"/>
    </row>
    <row r="30" spans="2:19" ht="24" customHeight="1">
      <c r="B30" s="253" t="s">
        <v>137</v>
      </c>
      <c r="C30" s="632" t="s">
        <v>141</v>
      </c>
      <c r="D30" s="633"/>
      <c r="E30" s="634"/>
      <c r="F30" s="254" t="s">
        <v>180</v>
      </c>
      <c r="G30" s="255"/>
      <c r="H30" s="255"/>
      <c r="I30" s="256"/>
      <c r="J30" s="254" t="s">
        <v>181</v>
      </c>
      <c r="K30" s="255"/>
      <c r="L30" s="241"/>
      <c r="M30" s="260"/>
      <c r="N30" s="226"/>
      <c r="O30" s="226"/>
      <c r="P30" s="226"/>
      <c r="Q30" s="226"/>
      <c r="R30" s="226"/>
      <c r="S30" s="226"/>
    </row>
    <row r="31" spans="2:19" ht="14.25">
      <c r="B31" s="674"/>
      <c r="C31" s="675"/>
      <c r="D31" s="675"/>
      <c r="E31" s="675"/>
      <c r="F31" s="675"/>
      <c r="G31" s="675"/>
      <c r="H31" s="675"/>
      <c r="I31" s="675"/>
      <c r="J31" s="675"/>
      <c r="K31" s="675"/>
      <c r="L31" s="675"/>
      <c r="M31" s="675"/>
      <c r="N31" s="675"/>
      <c r="O31" s="675"/>
      <c r="P31" s="675"/>
      <c r="Q31" s="675"/>
      <c r="R31" s="675"/>
      <c r="S31" s="675"/>
    </row>
  </sheetData>
  <sheetProtection/>
  <mergeCells count="24">
    <mergeCell ref="B31:S31"/>
    <mergeCell ref="Q2:S3"/>
    <mergeCell ref="E2:P3"/>
    <mergeCell ref="B4:E4"/>
    <mergeCell ref="B2:D3"/>
    <mergeCell ref="J6:O6"/>
    <mergeCell ref="E6:E8"/>
    <mergeCell ref="B28:S28"/>
    <mergeCell ref="P8:S8"/>
    <mergeCell ref="N7:O7"/>
    <mergeCell ref="M4:S4"/>
    <mergeCell ref="B1:H1"/>
    <mergeCell ref="B5:L5"/>
    <mergeCell ref="M5:S5"/>
    <mergeCell ref="F6:I8"/>
    <mergeCell ref="L8:O8"/>
    <mergeCell ref="C29:E29"/>
    <mergeCell ref="C30:E30"/>
    <mergeCell ref="F29:H29"/>
    <mergeCell ref="M29:N29"/>
    <mergeCell ref="O29:S29"/>
    <mergeCell ref="P6:S6"/>
    <mergeCell ref="J7:M7"/>
    <mergeCell ref="B6:D8"/>
  </mergeCells>
  <printOptions horizontalCentered="1" verticalCentered="1"/>
  <pageMargins left="0" right="0" top="0" bottom="0" header="0" footer="0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9"/>
  <sheetViews>
    <sheetView view="pageBreakPreview" zoomScaleSheetLayoutView="100" zoomScalePageLayoutView="0" workbookViewId="0" topLeftCell="A1">
      <selection activeCell="L53" sqref="L53"/>
    </sheetView>
  </sheetViews>
  <sheetFormatPr defaultColWidth="10.59765625" defaultRowHeight="19.5" customHeight="1"/>
  <cols>
    <col min="1" max="1" width="9" style="1" customWidth="1"/>
    <col min="2" max="2" width="3.8984375" style="1" customWidth="1"/>
    <col min="3" max="3" width="6.59765625" style="1" customWidth="1"/>
    <col min="4" max="4" width="6.19921875" style="1" customWidth="1"/>
    <col min="5" max="5" width="1.390625" style="1" customWidth="1"/>
    <col min="6" max="6" width="3.8984375" style="1" customWidth="1"/>
    <col min="7" max="7" width="10" style="1" customWidth="1"/>
    <col min="8" max="8" width="10.3984375" style="1" customWidth="1"/>
    <col min="9" max="9" width="3.8984375" style="1" customWidth="1"/>
    <col min="10" max="10" width="3.19921875" style="1" customWidth="1"/>
    <col min="11" max="11" width="9.69921875" style="1" customWidth="1"/>
    <col min="12" max="12" width="7.8984375" style="1" customWidth="1"/>
    <col min="13" max="13" width="16.09765625" style="1" customWidth="1"/>
    <col min="14" max="14" width="1.203125" style="1" customWidth="1"/>
    <col min="15" max="16384" width="10.59765625" style="1" customWidth="1"/>
  </cols>
  <sheetData>
    <row r="1" spans="2:13" s="20" customFormat="1" ht="14.25" customHeight="1">
      <c r="B1" s="491" t="s">
        <v>32</v>
      </c>
      <c r="C1" s="491"/>
      <c r="D1" s="491"/>
      <c r="E1" s="724" t="s">
        <v>18</v>
      </c>
      <c r="F1" s="724"/>
      <c r="G1" s="724"/>
      <c r="H1" s="724"/>
      <c r="I1" s="724"/>
      <c r="J1" s="724"/>
      <c r="K1" s="724"/>
      <c r="L1" s="724"/>
      <c r="M1" s="724"/>
    </row>
    <row r="2" spans="2:13" s="20" customFormat="1" ht="17.25" customHeight="1" thickBot="1">
      <c r="B2" s="492"/>
      <c r="C2" s="492"/>
      <c r="D2" s="492"/>
      <c r="E2" s="725"/>
      <c r="F2" s="725"/>
      <c r="G2" s="725"/>
      <c r="H2" s="725"/>
      <c r="I2" s="725"/>
      <c r="J2" s="725"/>
      <c r="K2" s="725"/>
      <c r="L2" s="725"/>
      <c r="M2" s="725"/>
    </row>
    <row r="3" spans="2:14" s="20" customFormat="1" ht="18" customHeight="1" thickBot="1" thickTop="1">
      <c r="B3" s="726" t="s">
        <v>62</v>
      </c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28"/>
    </row>
    <row r="4" spans="2:15" ht="21" customHeight="1" thickTop="1">
      <c r="B4" s="728" t="s">
        <v>15</v>
      </c>
      <c r="C4" s="728"/>
      <c r="D4" s="728"/>
      <c r="E4" s="728"/>
      <c r="F4" s="728"/>
      <c r="G4" s="728"/>
      <c r="H4" s="728"/>
      <c r="I4" s="29"/>
      <c r="J4" s="495" t="s">
        <v>70</v>
      </c>
      <c r="K4" s="495"/>
      <c r="L4" s="495"/>
      <c r="M4" s="496"/>
      <c r="N4" s="2"/>
      <c r="O4" s="2"/>
    </row>
    <row r="5" spans="2:13" ht="17.25" customHeight="1">
      <c r="B5" s="392" t="s">
        <v>0</v>
      </c>
      <c r="C5" s="393"/>
      <c r="D5" s="21" t="s">
        <v>1</v>
      </c>
      <c r="E5" s="22"/>
      <c r="F5" s="22"/>
      <c r="G5" s="22"/>
      <c r="H5" s="486" t="s">
        <v>9</v>
      </c>
      <c r="I5" s="729" t="s">
        <v>14</v>
      </c>
      <c r="J5" s="390"/>
      <c r="K5" s="730"/>
      <c r="L5" s="733" t="s">
        <v>69</v>
      </c>
      <c r="M5" s="734"/>
    </row>
    <row r="6" spans="2:13" ht="16.5" customHeight="1" thickBot="1">
      <c r="B6" s="394"/>
      <c r="C6" s="395"/>
      <c r="D6" s="377"/>
      <c r="E6" s="378"/>
      <c r="F6" s="378"/>
      <c r="G6" s="378"/>
      <c r="H6" s="487"/>
      <c r="I6" s="731"/>
      <c r="J6" s="401"/>
      <c r="K6" s="732"/>
      <c r="L6" s="735"/>
      <c r="M6" s="736"/>
    </row>
    <row r="7" spans="2:13" ht="14.25" customHeight="1" thickTop="1">
      <c r="B7" s="737" t="s">
        <v>34</v>
      </c>
      <c r="C7" s="738"/>
      <c r="D7" s="738"/>
      <c r="E7" s="738"/>
      <c r="F7" s="739"/>
      <c r="G7" s="740" t="s">
        <v>72</v>
      </c>
      <c r="H7" s="741"/>
      <c r="I7" s="741"/>
      <c r="J7" s="741"/>
      <c r="K7" s="741"/>
      <c r="L7" s="741"/>
      <c r="M7" s="23"/>
    </row>
    <row r="8" spans="2:13" ht="10.5" customHeight="1">
      <c r="B8" s="567" t="s">
        <v>11</v>
      </c>
      <c r="C8" s="568"/>
      <c r="D8" s="568"/>
      <c r="E8" s="568"/>
      <c r="F8" s="569"/>
      <c r="G8" s="742" t="s">
        <v>71</v>
      </c>
      <c r="H8" s="743"/>
      <c r="I8" s="743"/>
      <c r="J8" s="743"/>
      <c r="K8" s="743"/>
      <c r="L8" s="743"/>
      <c r="M8" s="368" t="s">
        <v>37</v>
      </c>
    </row>
    <row r="9" spans="2:13" ht="24" customHeight="1">
      <c r="B9" s="570"/>
      <c r="C9" s="571"/>
      <c r="D9" s="571"/>
      <c r="E9" s="571"/>
      <c r="F9" s="572"/>
      <c r="G9" s="744"/>
      <c r="H9" s="745"/>
      <c r="I9" s="745"/>
      <c r="J9" s="745"/>
      <c r="K9" s="745"/>
      <c r="L9" s="745"/>
      <c r="M9" s="369"/>
    </row>
    <row r="10" spans="2:14" ht="12" customHeight="1">
      <c r="B10" s="370" t="s">
        <v>12</v>
      </c>
      <c r="C10" s="371"/>
      <c r="D10" s="371"/>
      <c r="E10" s="371"/>
      <c r="F10" s="372"/>
      <c r="G10" s="373" t="s">
        <v>25</v>
      </c>
      <c r="H10" s="423"/>
      <c r="I10" s="374" t="s">
        <v>73</v>
      </c>
      <c r="J10" s="374"/>
      <c r="K10" s="374"/>
      <c r="L10" s="374"/>
      <c r="M10" s="375"/>
      <c r="N10" s="3"/>
    </row>
    <row r="11" spans="2:15" ht="12" customHeight="1">
      <c r="B11" s="570"/>
      <c r="C11" s="571"/>
      <c r="D11" s="571"/>
      <c r="E11" s="571"/>
      <c r="F11" s="572"/>
      <c r="G11" s="611"/>
      <c r="H11" s="424"/>
      <c r="I11" s="363"/>
      <c r="J11" s="363"/>
      <c r="K11" s="363"/>
      <c r="L11" s="363"/>
      <c r="M11" s="376"/>
      <c r="N11" s="18"/>
      <c r="O11" s="8"/>
    </row>
    <row r="12" spans="2:15" ht="15.75" customHeight="1">
      <c r="B12" s="370" t="s">
        <v>13</v>
      </c>
      <c r="C12" s="371"/>
      <c r="D12" s="371"/>
      <c r="E12" s="371"/>
      <c r="F12" s="372"/>
      <c r="G12" s="712" t="s">
        <v>74</v>
      </c>
      <c r="H12" s="713"/>
      <c r="I12" s="713"/>
      <c r="J12" s="713"/>
      <c r="K12" s="713"/>
      <c r="L12" s="713"/>
      <c r="M12" s="714"/>
      <c r="N12" s="18"/>
      <c r="O12" s="8"/>
    </row>
    <row r="13" spans="2:14" ht="22.5" customHeight="1">
      <c r="B13" s="567"/>
      <c r="C13" s="568"/>
      <c r="D13" s="568"/>
      <c r="E13" s="568"/>
      <c r="F13" s="569"/>
      <c r="G13" s="715"/>
      <c r="H13" s="716"/>
      <c r="I13" s="716"/>
      <c r="J13" s="716"/>
      <c r="K13" s="716"/>
      <c r="L13" s="716"/>
      <c r="M13" s="717"/>
      <c r="N13" s="3"/>
    </row>
    <row r="14" spans="2:13" s="20" customFormat="1" ht="19.5" customHeight="1">
      <c r="B14" s="573" t="s">
        <v>26</v>
      </c>
      <c r="C14" s="574"/>
      <c r="D14" s="574"/>
      <c r="E14" s="574"/>
      <c r="F14" s="574"/>
      <c r="G14" s="718" t="s">
        <v>75</v>
      </c>
      <c r="H14" s="719"/>
      <c r="I14" s="719"/>
      <c r="J14" s="719"/>
      <c r="K14" s="719" t="s">
        <v>76</v>
      </c>
      <c r="L14" s="719"/>
      <c r="M14" s="720"/>
    </row>
    <row r="15" spans="2:13" s="20" customFormat="1" ht="19.5" customHeight="1">
      <c r="B15" s="721" t="s">
        <v>36</v>
      </c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3"/>
    </row>
    <row r="16" spans="2:13" s="20" customFormat="1" ht="19.5" customHeight="1">
      <c r="B16" s="746" t="s">
        <v>77</v>
      </c>
      <c r="C16" s="747"/>
      <c r="D16" s="747"/>
      <c r="E16" s="747"/>
      <c r="F16" s="747"/>
      <c r="G16" s="747"/>
      <c r="H16" s="747"/>
      <c r="I16" s="747"/>
      <c r="J16" s="747"/>
      <c r="K16" s="747"/>
      <c r="L16" s="747"/>
      <c r="M16" s="748"/>
    </row>
    <row r="17" spans="2:13" s="20" customFormat="1" ht="19.5" customHeight="1">
      <c r="B17" s="746" t="s">
        <v>82</v>
      </c>
      <c r="C17" s="747"/>
      <c r="D17" s="747"/>
      <c r="E17" s="747"/>
      <c r="F17" s="747"/>
      <c r="G17" s="747"/>
      <c r="H17" s="747"/>
      <c r="I17" s="747"/>
      <c r="J17" s="747"/>
      <c r="K17" s="747"/>
      <c r="L17" s="747"/>
      <c r="M17" s="748"/>
    </row>
    <row r="18" spans="2:13" s="20" customFormat="1" ht="19.5" customHeight="1" thickBot="1">
      <c r="B18" s="608" t="s">
        <v>83</v>
      </c>
      <c r="C18" s="609"/>
      <c r="D18" s="609"/>
      <c r="E18" s="609"/>
      <c r="F18" s="609"/>
      <c r="G18" s="609"/>
      <c r="H18" s="609"/>
      <c r="I18" s="609"/>
      <c r="J18" s="609"/>
      <c r="K18" s="609"/>
      <c r="L18" s="609"/>
      <c r="M18" s="749"/>
    </row>
    <row r="19" spans="2:13" s="20" customFormat="1" ht="25.5" customHeight="1" thickBot="1" thickTop="1">
      <c r="B19" s="750" t="s">
        <v>50</v>
      </c>
      <c r="C19" s="750"/>
      <c r="D19" s="750"/>
      <c r="E19" s="750"/>
      <c r="F19" s="750"/>
      <c r="G19" s="750"/>
      <c r="H19" s="750"/>
      <c r="I19" s="9"/>
      <c r="J19" s="751" t="s">
        <v>10</v>
      </c>
      <c r="K19" s="751"/>
      <c r="L19" s="751"/>
      <c r="M19" s="751"/>
    </row>
    <row r="20" spans="2:13" ht="18.75" customHeight="1" thickTop="1">
      <c r="B20" s="752" t="s">
        <v>44</v>
      </c>
      <c r="C20" s="753"/>
      <c r="D20" s="754" t="s">
        <v>40</v>
      </c>
      <c r="E20" s="755"/>
      <c r="F20" s="756"/>
      <c r="G20" s="757" t="s">
        <v>43</v>
      </c>
      <c r="H20" s="758"/>
      <c r="I20" s="10"/>
      <c r="J20" s="759" t="s">
        <v>51</v>
      </c>
      <c r="K20" s="760"/>
      <c r="L20" s="760"/>
      <c r="M20" s="761" t="s">
        <v>81</v>
      </c>
    </row>
    <row r="21" spans="2:13" ht="18.75" customHeight="1" thickBot="1">
      <c r="B21" s="763" t="s">
        <v>45</v>
      </c>
      <c r="C21" s="764"/>
      <c r="D21" s="765" t="s">
        <v>39</v>
      </c>
      <c r="E21" s="766"/>
      <c r="F21" s="764"/>
      <c r="G21" s="39" t="s">
        <v>41</v>
      </c>
      <c r="H21" s="40" t="s">
        <v>42</v>
      </c>
      <c r="I21" s="10"/>
      <c r="J21" s="767" t="s">
        <v>46</v>
      </c>
      <c r="K21" s="768"/>
      <c r="L21" s="768"/>
      <c r="M21" s="762"/>
    </row>
    <row r="22" spans="2:8" ht="18.75" customHeight="1" thickBot="1" thickTop="1">
      <c r="B22" s="769">
        <v>20000</v>
      </c>
      <c r="C22" s="770"/>
      <c r="D22" s="771">
        <v>138700</v>
      </c>
      <c r="E22" s="772"/>
      <c r="F22" s="773"/>
      <c r="G22" s="33">
        <f>SUM((D22-H22*2))</f>
        <v>46700</v>
      </c>
      <c r="H22" s="34">
        <f>TRUNC((D22/3),-3)</f>
        <v>46000</v>
      </c>
    </row>
    <row r="23" spans="2:13" ht="18.75" customHeight="1" thickBot="1" thickTop="1">
      <c r="B23" s="695">
        <v>18000</v>
      </c>
      <c r="C23" s="696"/>
      <c r="D23" s="697">
        <v>124830</v>
      </c>
      <c r="E23" s="698"/>
      <c r="F23" s="699"/>
      <c r="G23" s="35">
        <f aca="true" t="shared" si="0" ref="G23:G32">SUM((D23-H23*2))</f>
        <v>42830</v>
      </c>
      <c r="H23" s="36">
        <f aca="true" t="shared" si="1" ref="H23:H32">TRUNC((D23/3),-3)</f>
        <v>41000</v>
      </c>
      <c r="J23" s="459" t="s">
        <v>57</v>
      </c>
      <c r="K23" s="459"/>
      <c r="L23" s="459"/>
      <c r="M23" s="459"/>
    </row>
    <row r="24" spans="2:13" ht="18.75" customHeight="1" thickBot="1" thickTop="1">
      <c r="B24" s="695">
        <v>16000</v>
      </c>
      <c r="C24" s="696"/>
      <c r="D24" s="697">
        <v>110960</v>
      </c>
      <c r="E24" s="698"/>
      <c r="F24" s="699"/>
      <c r="G24" s="35">
        <f t="shared" si="0"/>
        <v>38960</v>
      </c>
      <c r="H24" s="36">
        <f t="shared" si="1"/>
        <v>36000</v>
      </c>
      <c r="J24" s="774" t="s">
        <v>47</v>
      </c>
      <c r="K24" s="775"/>
      <c r="L24" s="775"/>
      <c r="M24" s="43" t="s">
        <v>2</v>
      </c>
    </row>
    <row r="25" spans="2:13" ht="18.75" customHeight="1" thickBot="1" thickTop="1">
      <c r="B25" s="695">
        <v>14000</v>
      </c>
      <c r="C25" s="696"/>
      <c r="D25" s="697">
        <v>97090</v>
      </c>
      <c r="E25" s="698"/>
      <c r="F25" s="699"/>
      <c r="G25" s="35">
        <f t="shared" si="0"/>
        <v>33090</v>
      </c>
      <c r="H25" s="36">
        <f t="shared" si="1"/>
        <v>32000</v>
      </c>
      <c r="J25" s="776" t="s">
        <v>35</v>
      </c>
      <c r="K25" s="777"/>
      <c r="L25" s="777"/>
      <c r="M25" s="44" t="s">
        <v>64</v>
      </c>
    </row>
    <row r="26" spans="2:13" ht="18.75" customHeight="1" thickBot="1" thickTop="1">
      <c r="B26" s="695">
        <v>12000</v>
      </c>
      <c r="C26" s="696"/>
      <c r="D26" s="697">
        <v>83220</v>
      </c>
      <c r="E26" s="698"/>
      <c r="F26" s="699"/>
      <c r="G26" s="35">
        <f t="shared" si="0"/>
        <v>29220</v>
      </c>
      <c r="H26" s="36">
        <f t="shared" si="1"/>
        <v>27000</v>
      </c>
      <c r="J26" s="778" t="s">
        <v>29</v>
      </c>
      <c r="K26" s="779"/>
      <c r="L26" s="779"/>
      <c r="M26" s="49" t="s">
        <v>65</v>
      </c>
    </row>
    <row r="27" spans="2:13" ht="18.75" customHeight="1" thickBot="1" thickTop="1">
      <c r="B27" s="780">
        <v>10000</v>
      </c>
      <c r="C27" s="781"/>
      <c r="D27" s="782">
        <v>69350</v>
      </c>
      <c r="E27" s="783"/>
      <c r="F27" s="784"/>
      <c r="G27" s="54">
        <f t="shared" si="0"/>
        <v>23350</v>
      </c>
      <c r="H27" s="55">
        <f t="shared" si="1"/>
        <v>23000</v>
      </c>
      <c r="J27" s="459" t="s">
        <v>63</v>
      </c>
      <c r="K27" s="459"/>
      <c r="L27" s="459"/>
      <c r="M27" s="459"/>
    </row>
    <row r="28" spans="2:13" ht="18.75" customHeight="1" thickBot="1" thickTop="1">
      <c r="B28" s="695">
        <v>9000</v>
      </c>
      <c r="C28" s="696"/>
      <c r="D28" s="697">
        <v>62415</v>
      </c>
      <c r="E28" s="698"/>
      <c r="F28" s="699"/>
      <c r="G28" s="35">
        <f t="shared" si="0"/>
        <v>22415</v>
      </c>
      <c r="H28" s="36">
        <f t="shared" si="1"/>
        <v>20000</v>
      </c>
      <c r="J28" s="785" t="s">
        <v>56</v>
      </c>
      <c r="K28" s="785"/>
      <c r="L28" s="785"/>
      <c r="M28" s="785"/>
    </row>
    <row r="29" spans="2:13" ht="18.75" customHeight="1" thickBot="1" thickTop="1">
      <c r="B29" s="695">
        <v>8000</v>
      </c>
      <c r="C29" s="696"/>
      <c r="D29" s="697">
        <v>55480</v>
      </c>
      <c r="E29" s="698"/>
      <c r="F29" s="699"/>
      <c r="G29" s="35">
        <f t="shared" si="0"/>
        <v>19480</v>
      </c>
      <c r="H29" s="36">
        <f t="shared" si="1"/>
        <v>18000</v>
      </c>
      <c r="I29" s="7"/>
      <c r="J29" s="700"/>
      <c r="K29" s="701"/>
      <c r="L29" s="702" t="s">
        <v>49</v>
      </c>
      <c r="M29" s="485"/>
    </row>
    <row r="30" spans="2:13" ht="18.75" customHeight="1" thickBot="1" thickTop="1">
      <c r="B30" s="695">
        <v>7000</v>
      </c>
      <c r="C30" s="696"/>
      <c r="D30" s="697">
        <v>48545</v>
      </c>
      <c r="E30" s="698"/>
      <c r="F30" s="699"/>
      <c r="G30" s="35">
        <f t="shared" si="0"/>
        <v>16545</v>
      </c>
      <c r="H30" s="36">
        <f t="shared" si="1"/>
        <v>16000</v>
      </c>
      <c r="I30" s="7"/>
      <c r="J30" s="709" t="s">
        <v>52</v>
      </c>
      <c r="K30" s="710"/>
      <c r="L30" s="45" t="s">
        <v>48</v>
      </c>
      <c r="M30" s="46" t="s">
        <v>2</v>
      </c>
    </row>
    <row r="31" spans="2:13" ht="18.75" customHeight="1" thickBot="1" thickTop="1">
      <c r="B31" s="695">
        <v>6000</v>
      </c>
      <c r="C31" s="696"/>
      <c r="D31" s="697">
        <v>41610</v>
      </c>
      <c r="E31" s="698"/>
      <c r="F31" s="699"/>
      <c r="G31" s="35">
        <f t="shared" si="0"/>
        <v>15610</v>
      </c>
      <c r="H31" s="36">
        <f t="shared" si="1"/>
        <v>13000</v>
      </c>
      <c r="I31" s="7"/>
      <c r="J31" s="362"/>
      <c r="K31" s="711"/>
      <c r="L31" s="41" t="s">
        <v>39</v>
      </c>
      <c r="M31" s="50" t="s">
        <v>66</v>
      </c>
    </row>
    <row r="32" spans="2:13" ht="18.75" customHeight="1" thickBot="1" thickTop="1">
      <c r="B32" s="786">
        <v>5000</v>
      </c>
      <c r="C32" s="787"/>
      <c r="D32" s="788">
        <v>34675</v>
      </c>
      <c r="E32" s="789"/>
      <c r="F32" s="790"/>
      <c r="G32" s="37">
        <f t="shared" si="0"/>
        <v>12675</v>
      </c>
      <c r="H32" s="38">
        <f t="shared" si="1"/>
        <v>11000</v>
      </c>
      <c r="I32" s="7"/>
      <c r="J32" s="791" t="s">
        <v>53</v>
      </c>
      <c r="K32" s="792"/>
      <c r="L32" s="42" t="s">
        <v>39</v>
      </c>
      <c r="M32" s="51" t="s">
        <v>67</v>
      </c>
    </row>
    <row r="33" spans="2:13" ht="19.5" customHeight="1" thickBot="1" thickTop="1">
      <c r="B33" s="703"/>
      <c r="C33" s="704"/>
      <c r="D33" s="704"/>
      <c r="E33" s="704"/>
      <c r="F33" s="704"/>
      <c r="G33" s="704"/>
      <c r="H33" s="704"/>
      <c r="I33" s="16"/>
      <c r="J33" s="705" t="s">
        <v>54</v>
      </c>
      <c r="K33" s="706"/>
      <c r="L33" s="47" t="s">
        <v>39</v>
      </c>
      <c r="M33" s="52" t="s">
        <v>67</v>
      </c>
    </row>
    <row r="34" spans="2:13" ht="19.5" customHeight="1" thickBot="1" thickTop="1">
      <c r="B34" s="527"/>
      <c r="C34" s="527"/>
      <c r="D34" s="527"/>
      <c r="E34" s="527"/>
      <c r="F34" s="527"/>
      <c r="G34" s="527"/>
      <c r="H34" s="527"/>
      <c r="I34" s="9"/>
      <c r="J34" s="707" t="s">
        <v>29</v>
      </c>
      <c r="K34" s="389"/>
      <c r="L34" s="708"/>
      <c r="M34" s="53" t="s">
        <v>68</v>
      </c>
    </row>
    <row r="35" spans="2:13" ht="19.5" customHeight="1" thickTop="1">
      <c r="B35" s="793" t="s">
        <v>19</v>
      </c>
      <c r="C35" s="495"/>
      <c r="D35" s="495"/>
      <c r="E35" s="495"/>
      <c r="F35" s="495"/>
      <c r="G35" s="495"/>
      <c r="H35" s="496"/>
      <c r="I35" s="9"/>
      <c r="J35" s="794" t="s">
        <v>59</v>
      </c>
      <c r="K35" s="794"/>
      <c r="L35" s="794"/>
      <c r="M35" s="794"/>
    </row>
    <row r="36" spans="2:13" ht="19.5" customHeight="1">
      <c r="B36" s="795" t="s">
        <v>38</v>
      </c>
      <c r="C36" s="796"/>
      <c r="D36" s="796"/>
      <c r="E36" s="796"/>
      <c r="F36" s="796"/>
      <c r="G36" s="796"/>
      <c r="H36" s="797"/>
      <c r="J36" s="801" t="s">
        <v>58</v>
      </c>
      <c r="K36" s="801"/>
      <c r="L36" s="801"/>
      <c r="M36" s="801"/>
    </row>
    <row r="37" spans="2:13" ht="19.5" customHeight="1" thickBot="1">
      <c r="B37" s="798"/>
      <c r="C37" s="799"/>
      <c r="D37" s="799"/>
      <c r="E37" s="799"/>
      <c r="F37" s="799"/>
      <c r="G37" s="799"/>
      <c r="H37" s="800"/>
      <c r="J37" s="802" t="s">
        <v>60</v>
      </c>
      <c r="K37" s="802"/>
      <c r="L37" s="802"/>
      <c r="M37" s="802"/>
    </row>
    <row r="38" spans="2:13" ht="6" customHeight="1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5" s="20" customFormat="1" ht="17.25" customHeight="1">
      <c r="B39" s="803" t="s">
        <v>30</v>
      </c>
      <c r="C39" s="803"/>
      <c r="D39" s="803"/>
      <c r="E39" s="803"/>
      <c r="F39" s="803"/>
      <c r="G39" s="803"/>
      <c r="H39" s="803"/>
      <c r="I39" s="803"/>
      <c r="J39" s="803"/>
      <c r="K39" s="803"/>
      <c r="L39" s="803"/>
      <c r="M39" s="803"/>
      <c r="O39" s="1"/>
    </row>
    <row r="40" spans="2:13" ht="63" customHeight="1">
      <c r="B40" s="5" t="s">
        <v>3</v>
      </c>
      <c r="C40" s="11"/>
      <c r="D40" s="13"/>
      <c r="E40" s="12"/>
      <c r="F40" s="5" t="s">
        <v>4</v>
      </c>
      <c r="G40" s="14"/>
      <c r="H40" s="5"/>
      <c r="I40" s="14" t="s">
        <v>5</v>
      </c>
      <c r="J40" s="14"/>
      <c r="K40" s="15"/>
      <c r="L40" s="5" t="s">
        <v>6</v>
      </c>
      <c r="M40" s="6"/>
    </row>
    <row r="41" spans="13:15" ht="3.75" customHeight="1">
      <c r="M41" s="17"/>
      <c r="O41" s="24"/>
    </row>
    <row r="42" spans="2:13" ht="21" customHeight="1">
      <c r="B42" s="317" t="s">
        <v>7</v>
      </c>
      <c r="C42" s="318"/>
      <c r="D42" s="318"/>
      <c r="E42" s="19"/>
      <c r="F42" s="319"/>
      <c r="G42" s="319"/>
      <c r="H42" s="319"/>
      <c r="I42" s="319"/>
      <c r="J42" s="319"/>
      <c r="K42" s="319"/>
      <c r="L42" s="319"/>
      <c r="M42" s="320"/>
    </row>
    <row r="43" s="24" customFormat="1" ht="3" customHeight="1"/>
    <row r="44" spans="2:13" s="25" customFormat="1" ht="20.25" customHeight="1">
      <c r="B44" s="804" t="s">
        <v>61</v>
      </c>
      <c r="C44" s="805"/>
      <c r="D44" s="27" t="s">
        <v>20</v>
      </c>
      <c r="E44" s="27"/>
      <c r="F44" s="27"/>
      <c r="G44" s="810" t="s">
        <v>21</v>
      </c>
      <c r="H44" s="810"/>
      <c r="I44" s="810"/>
      <c r="J44" s="810"/>
      <c r="K44" s="810"/>
      <c r="L44" s="810"/>
      <c r="M44" s="811"/>
    </row>
    <row r="45" spans="2:13" s="25" customFormat="1" ht="20.25" customHeight="1">
      <c r="B45" s="806"/>
      <c r="C45" s="807"/>
      <c r="D45" s="26" t="s">
        <v>22</v>
      </c>
      <c r="E45" s="26"/>
      <c r="F45" s="26"/>
      <c r="G45" s="812" t="s">
        <v>23</v>
      </c>
      <c r="H45" s="812"/>
      <c r="I45" s="812"/>
      <c r="J45" s="812"/>
      <c r="K45" s="812"/>
      <c r="L45" s="812"/>
      <c r="M45" s="813"/>
    </row>
    <row r="46" spans="2:13" s="25" customFormat="1" ht="15">
      <c r="B46" s="806"/>
      <c r="C46" s="807"/>
      <c r="D46" s="814" t="s">
        <v>24</v>
      </c>
      <c r="E46" s="814"/>
      <c r="F46" s="814"/>
      <c r="G46" s="816" t="s">
        <v>31</v>
      </c>
      <c r="H46" s="816"/>
      <c r="I46" s="816"/>
      <c r="J46" s="816"/>
      <c r="K46" s="816"/>
      <c r="L46" s="816"/>
      <c r="M46" s="817"/>
    </row>
    <row r="47" spans="2:18" s="25" customFormat="1" ht="20.25" customHeight="1">
      <c r="B47" s="808"/>
      <c r="C47" s="809"/>
      <c r="D47" s="815"/>
      <c r="E47" s="815"/>
      <c r="F47" s="815"/>
      <c r="G47" s="818" t="s">
        <v>33</v>
      </c>
      <c r="H47" s="818"/>
      <c r="I47" s="818"/>
      <c r="J47" s="818"/>
      <c r="K47" s="818"/>
      <c r="L47" s="818"/>
      <c r="M47" s="819"/>
      <c r="P47" s="24"/>
      <c r="Q47" s="24"/>
      <c r="R47" s="24"/>
    </row>
    <row r="48" spans="16:18" s="25" customFormat="1" ht="3.75" customHeight="1">
      <c r="P48" s="1"/>
      <c r="Q48" s="1"/>
      <c r="R48" s="1"/>
    </row>
    <row r="49" spans="16:18" s="24" customFormat="1" ht="19.5" customHeight="1">
      <c r="P49" s="1"/>
      <c r="Q49" s="1"/>
      <c r="R49" s="1"/>
    </row>
  </sheetData>
  <sheetProtection/>
  <mergeCells count="86">
    <mergeCell ref="B44:C47"/>
    <mergeCell ref="G44:M44"/>
    <mergeCell ref="G45:M45"/>
    <mergeCell ref="D46:F47"/>
    <mergeCell ref="G46:M46"/>
    <mergeCell ref="G47:M47"/>
    <mergeCell ref="B36:H37"/>
    <mergeCell ref="J36:M36"/>
    <mergeCell ref="J37:M37"/>
    <mergeCell ref="B39:M39"/>
    <mergeCell ref="B42:D42"/>
    <mergeCell ref="F42:M42"/>
    <mergeCell ref="B31:C31"/>
    <mergeCell ref="D31:F31"/>
    <mergeCell ref="B32:C32"/>
    <mergeCell ref="D32:F32"/>
    <mergeCell ref="J32:K32"/>
    <mergeCell ref="B35:H35"/>
    <mergeCell ref="J35:M35"/>
    <mergeCell ref="J26:L26"/>
    <mergeCell ref="B27:C27"/>
    <mergeCell ref="D27:F27"/>
    <mergeCell ref="J27:M27"/>
    <mergeCell ref="B28:C28"/>
    <mergeCell ref="D28:F28"/>
    <mergeCell ref="J28:M28"/>
    <mergeCell ref="B26:C26"/>
    <mergeCell ref="D26:F26"/>
    <mergeCell ref="B24:C24"/>
    <mergeCell ref="D24:F24"/>
    <mergeCell ref="J24:L24"/>
    <mergeCell ref="B25:C25"/>
    <mergeCell ref="D25:F25"/>
    <mergeCell ref="J25:L25"/>
    <mergeCell ref="B21:C21"/>
    <mergeCell ref="D21:F21"/>
    <mergeCell ref="J21:L21"/>
    <mergeCell ref="B22:C22"/>
    <mergeCell ref="D22:F22"/>
    <mergeCell ref="B23:C23"/>
    <mergeCell ref="D23:F23"/>
    <mergeCell ref="J23:M23"/>
    <mergeCell ref="B16:M16"/>
    <mergeCell ref="B17:M17"/>
    <mergeCell ref="B18:M18"/>
    <mergeCell ref="B19:H19"/>
    <mergeCell ref="J19:M19"/>
    <mergeCell ref="B20:C20"/>
    <mergeCell ref="D20:F20"/>
    <mergeCell ref="G20:H20"/>
    <mergeCell ref="J20:L20"/>
    <mergeCell ref="M20:M21"/>
    <mergeCell ref="B7:F7"/>
    <mergeCell ref="G7:L7"/>
    <mergeCell ref="B8:F9"/>
    <mergeCell ref="G8:L9"/>
    <mergeCell ref="M8:M9"/>
    <mergeCell ref="B10:F11"/>
    <mergeCell ref="G10:H11"/>
    <mergeCell ref="I10:M11"/>
    <mergeCell ref="B1:D2"/>
    <mergeCell ref="E1:M2"/>
    <mergeCell ref="B3:M3"/>
    <mergeCell ref="B4:H4"/>
    <mergeCell ref="J4:M4"/>
    <mergeCell ref="B5:C6"/>
    <mergeCell ref="H5:H6"/>
    <mergeCell ref="I5:K6"/>
    <mergeCell ref="L5:M6"/>
    <mergeCell ref="D6:G6"/>
    <mergeCell ref="B12:F13"/>
    <mergeCell ref="G12:M13"/>
    <mergeCell ref="B14:F14"/>
    <mergeCell ref="G14:J14"/>
    <mergeCell ref="K14:M14"/>
    <mergeCell ref="B15:M15"/>
    <mergeCell ref="B29:C29"/>
    <mergeCell ref="D29:F29"/>
    <mergeCell ref="J29:K29"/>
    <mergeCell ref="L29:M29"/>
    <mergeCell ref="B33:H34"/>
    <mergeCell ref="J33:K33"/>
    <mergeCell ref="J34:L34"/>
    <mergeCell ref="B30:C30"/>
    <mergeCell ref="D30:F30"/>
    <mergeCell ref="J30:K31"/>
  </mergeCells>
  <printOptions horizontalCentered="1" verticalCentered="1"/>
  <pageMargins left="0.3937007874015748" right="0.3937007874015748" top="0.3937007874015748" bottom="0.3937007874015748" header="0.31496062992125984" footer="0.11811023622047245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zoomScaleSheetLayoutView="100" zoomScalePageLayoutView="0" workbookViewId="0" topLeftCell="A10">
      <selection activeCell="M32" sqref="M32"/>
    </sheetView>
  </sheetViews>
  <sheetFormatPr defaultColWidth="10.59765625" defaultRowHeight="19.5" customHeight="1"/>
  <cols>
    <col min="1" max="5" width="6.19921875" style="1" customWidth="1"/>
    <col min="6" max="11" width="10" style="1" customWidth="1"/>
    <col min="12" max="12" width="29.8984375" style="1" customWidth="1"/>
    <col min="13" max="13" width="15.09765625" style="1" customWidth="1"/>
    <col min="14" max="14" width="1.203125" style="1" customWidth="1"/>
    <col min="15" max="16384" width="10.59765625" style="1" customWidth="1"/>
  </cols>
  <sheetData>
    <row r="1" spans="1:13" s="20" customFormat="1" ht="29.25" customHeight="1">
      <c r="A1" s="491" t="str">
        <f ca="1">IF(MONTH(TODAY())&lt;=3,YEAR(TODAY())-1,YEAR(TODAY()))&amp;"年度"</f>
        <v>2021年度</v>
      </c>
      <c r="B1" s="491"/>
      <c r="C1" s="491"/>
      <c r="D1" s="724" t="s">
        <v>18</v>
      </c>
      <c r="E1" s="724"/>
      <c r="F1" s="724"/>
      <c r="G1" s="724"/>
      <c r="H1" s="724"/>
      <c r="I1" s="724"/>
      <c r="J1" s="724"/>
      <c r="K1" s="724"/>
      <c r="L1" s="724"/>
      <c r="M1" s="266"/>
    </row>
    <row r="2" spans="1:13" s="20" customFormat="1" ht="29.25" customHeight="1" thickBot="1">
      <c r="A2" s="492"/>
      <c r="B2" s="492"/>
      <c r="C2" s="492"/>
      <c r="D2" s="725"/>
      <c r="E2" s="725"/>
      <c r="F2" s="725"/>
      <c r="G2" s="725"/>
      <c r="H2" s="725"/>
      <c r="I2" s="725"/>
      <c r="J2" s="725"/>
      <c r="K2" s="725"/>
      <c r="L2" s="725"/>
      <c r="M2" s="266"/>
    </row>
    <row r="3" spans="1:14" s="20" customFormat="1" ht="29.25" customHeight="1" thickBot="1" thickTop="1">
      <c r="A3" s="844" t="s">
        <v>62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274"/>
      <c r="N3" s="28"/>
    </row>
    <row r="4" spans="1:15" ht="29.25" customHeight="1" thickTop="1">
      <c r="A4" s="728" t="s">
        <v>203</v>
      </c>
      <c r="B4" s="728"/>
      <c r="C4" s="728"/>
      <c r="D4" s="728"/>
      <c r="E4" s="728"/>
      <c r="F4" s="728"/>
      <c r="G4" s="728"/>
      <c r="H4" s="29"/>
      <c r="I4" s="282" t="s">
        <v>16</v>
      </c>
      <c r="J4" s="282"/>
      <c r="K4" s="282"/>
      <c r="L4" s="283"/>
      <c r="M4" s="8"/>
      <c r="N4" s="2"/>
      <c r="O4" s="2"/>
    </row>
    <row r="5" spans="1:13" ht="29.25" customHeight="1">
      <c r="A5" s="392" t="s">
        <v>0</v>
      </c>
      <c r="B5" s="393"/>
      <c r="C5" s="21" t="s">
        <v>1</v>
      </c>
      <c r="D5" s="22"/>
      <c r="E5" s="22"/>
      <c r="F5" s="22"/>
      <c r="G5" s="486" t="s">
        <v>9</v>
      </c>
      <c r="H5" s="729" t="s">
        <v>14</v>
      </c>
      <c r="I5" s="390"/>
      <c r="J5" s="730"/>
      <c r="K5" s="846"/>
      <c r="L5" s="847"/>
      <c r="M5" s="275"/>
    </row>
    <row r="6" spans="1:13" ht="29.25" customHeight="1" thickBot="1">
      <c r="A6" s="394"/>
      <c r="B6" s="395"/>
      <c r="C6" s="377"/>
      <c r="D6" s="378"/>
      <c r="E6" s="378"/>
      <c r="F6" s="378"/>
      <c r="G6" s="487"/>
      <c r="H6" s="731"/>
      <c r="I6" s="401"/>
      <c r="J6" s="732"/>
      <c r="K6" s="848"/>
      <c r="L6" s="405"/>
      <c r="M6" s="275"/>
    </row>
    <row r="7" spans="1:13" ht="29.25" customHeight="1" thickTop="1">
      <c r="A7" s="737" t="s">
        <v>34</v>
      </c>
      <c r="B7" s="738"/>
      <c r="C7" s="738"/>
      <c r="D7" s="738"/>
      <c r="E7" s="739"/>
      <c r="F7" s="841"/>
      <c r="G7" s="482"/>
      <c r="H7" s="482"/>
      <c r="I7" s="482"/>
      <c r="J7" s="482"/>
      <c r="K7" s="482"/>
      <c r="L7" s="23"/>
      <c r="M7" s="276"/>
    </row>
    <row r="8" spans="1:13" ht="29.25" customHeight="1">
      <c r="A8" s="567" t="s">
        <v>11</v>
      </c>
      <c r="B8" s="568"/>
      <c r="C8" s="568"/>
      <c r="D8" s="568"/>
      <c r="E8" s="569"/>
      <c r="F8" s="579"/>
      <c r="G8" s="421"/>
      <c r="H8" s="421"/>
      <c r="I8" s="421"/>
      <c r="J8" s="421"/>
      <c r="K8" s="421"/>
      <c r="L8" s="842" t="s">
        <v>215</v>
      </c>
      <c r="M8" s="267"/>
    </row>
    <row r="9" spans="1:13" ht="29.25" customHeight="1">
      <c r="A9" s="570"/>
      <c r="B9" s="571"/>
      <c r="C9" s="571"/>
      <c r="D9" s="571"/>
      <c r="E9" s="572"/>
      <c r="F9" s="580"/>
      <c r="G9" s="422"/>
      <c r="H9" s="422"/>
      <c r="I9" s="422"/>
      <c r="J9" s="422"/>
      <c r="K9" s="422"/>
      <c r="L9" s="843"/>
      <c r="M9" s="267"/>
    </row>
    <row r="10" spans="1:14" ht="29.25" customHeight="1">
      <c r="A10" s="370" t="s">
        <v>12</v>
      </c>
      <c r="B10" s="371"/>
      <c r="C10" s="371"/>
      <c r="D10" s="371"/>
      <c r="E10" s="372"/>
      <c r="F10" s="373" t="s">
        <v>25</v>
      </c>
      <c r="G10" s="423"/>
      <c r="H10" s="374" t="s">
        <v>17</v>
      </c>
      <c r="I10" s="374"/>
      <c r="J10" s="374"/>
      <c r="K10" s="374"/>
      <c r="L10" s="375"/>
      <c r="M10" s="8"/>
      <c r="N10" s="20"/>
    </row>
    <row r="11" spans="1:15" ht="29.25" customHeight="1">
      <c r="A11" s="570"/>
      <c r="B11" s="571"/>
      <c r="C11" s="571"/>
      <c r="D11" s="571"/>
      <c r="E11" s="572"/>
      <c r="F11" s="611"/>
      <c r="G11" s="424"/>
      <c r="H11" s="363"/>
      <c r="I11" s="363"/>
      <c r="J11" s="363"/>
      <c r="K11" s="363"/>
      <c r="L11" s="376"/>
      <c r="M11" s="8"/>
      <c r="N11" s="20"/>
      <c r="O11" s="8"/>
    </row>
    <row r="12" spans="1:15" ht="29.25" customHeight="1">
      <c r="A12" s="370" t="s">
        <v>13</v>
      </c>
      <c r="B12" s="371"/>
      <c r="C12" s="371"/>
      <c r="D12" s="371"/>
      <c r="E12" s="372"/>
      <c r="F12" s="834"/>
      <c r="G12" s="835"/>
      <c r="H12" s="835"/>
      <c r="I12" s="835"/>
      <c r="J12" s="835"/>
      <c r="K12" s="835"/>
      <c r="L12" s="836"/>
      <c r="M12" s="265"/>
      <c r="N12" s="20"/>
      <c r="O12" s="8"/>
    </row>
    <row r="13" spans="1:14" ht="29.25" customHeight="1">
      <c r="A13" s="567"/>
      <c r="B13" s="568"/>
      <c r="C13" s="568"/>
      <c r="D13" s="568"/>
      <c r="E13" s="569"/>
      <c r="F13" s="579"/>
      <c r="G13" s="421"/>
      <c r="H13" s="421"/>
      <c r="I13" s="421"/>
      <c r="J13" s="421"/>
      <c r="K13" s="421"/>
      <c r="L13" s="837"/>
      <c r="M13" s="265"/>
      <c r="N13" s="20"/>
    </row>
    <row r="14" spans="1:13" s="20" customFormat="1" ht="29.25" customHeight="1">
      <c r="A14" s="573" t="s">
        <v>26</v>
      </c>
      <c r="B14" s="574"/>
      <c r="C14" s="574"/>
      <c r="D14" s="574"/>
      <c r="E14" s="574"/>
      <c r="F14" s="718" t="s">
        <v>27</v>
      </c>
      <c r="G14" s="719"/>
      <c r="H14" s="719"/>
      <c r="I14" s="719"/>
      <c r="J14" s="719" t="s">
        <v>28</v>
      </c>
      <c r="K14" s="719"/>
      <c r="L14" s="720"/>
      <c r="M14" s="184"/>
    </row>
    <row r="15" spans="1:13" s="20" customFormat="1" ht="29.25" customHeight="1">
      <c r="A15" s="838" t="s">
        <v>78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40"/>
      <c r="M15" s="277"/>
    </row>
    <row r="16" spans="1:13" s="20" customFormat="1" ht="29.25" customHeight="1">
      <c r="A16" s="291"/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3"/>
      <c r="M16" s="277"/>
    </row>
    <row r="17" spans="1:13" s="20" customFormat="1" ht="29.25" customHeight="1">
      <c r="A17" s="291"/>
      <c r="B17" s="290" t="s">
        <v>208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4"/>
      <c r="M17" s="277"/>
    </row>
    <row r="18" spans="1:13" s="20" customFormat="1" ht="29.25" customHeight="1">
      <c r="A18" s="291"/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4"/>
      <c r="M18" s="277"/>
    </row>
    <row r="19" spans="1:13" s="20" customFormat="1" ht="29.25" customHeight="1">
      <c r="A19" s="291"/>
      <c r="B19" s="290" t="s">
        <v>209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4"/>
      <c r="M19" s="277"/>
    </row>
    <row r="20" spans="1:13" s="20" customFormat="1" ht="29.25" customHeight="1">
      <c r="A20" s="291"/>
      <c r="B20" s="279"/>
      <c r="C20" s="279" t="s">
        <v>214</v>
      </c>
      <c r="D20" s="290"/>
      <c r="E20" s="290"/>
      <c r="F20" s="290"/>
      <c r="G20" s="290"/>
      <c r="H20" s="290"/>
      <c r="I20" s="290"/>
      <c r="J20" s="290"/>
      <c r="K20" s="290"/>
      <c r="L20" s="294"/>
      <c r="M20" s="277"/>
    </row>
    <row r="21" spans="1:13" s="20" customFormat="1" ht="29.25" customHeight="1">
      <c r="A21" s="291"/>
      <c r="B21" s="279"/>
      <c r="C21" s="279" t="s">
        <v>211</v>
      </c>
      <c r="D21" s="290"/>
      <c r="E21" s="290"/>
      <c r="F21" s="290"/>
      <c r="G21" s="290"/>
      <c r="H21" s="290"/>
      <c r="I21" s="290"/>
      <c r="J21" s="290"/>
      <c r="K21" s="290"/>
      <c r="L21" s="294"/>
      <c r="M21" s="277"/>
    </row>
    <row r="22" spans="1:13" s="20" customFormat="1" ht="29.25" customHeight="1">
      <c r="A22" s="291"/>
      <c r="B22" s="279"/>
      <c r="C22" s="279" t="s">
        <v>212</v>
      </c>
      <c r="D22" s="279"/>
      <c r="E22" s="279"/>
      <c r="F22" s="279"/>
      <c r="G22" s="279" t="s">
        <v>213</v>
      </c>
      <c r="H22" s="290"/>
      <c r="I22" s="290"/>
      <c r="J22" s="290"/>
      <c r="K22" s="290"/>
      <c r="L22" s="294"/>
      <c r="M22" s="277"/>
    </row>
    <row r="23" spans="1:13" s="20" customFormat="1" ht="29.25" customHeight="1">
      <c r="A23" s="291"/>
      <c r="B23" s="290"/>
      <c r="C23" s="279"/>
      <c r="D23" s="279"/>
      <c r="E23" s="279"/>
      <c r="F23" s="279"/>
      <c r="G23" s="279"/>
      <c r="H23" s="290"/>
      <c r="I23" s="290"/>
      <c r="J23" s="290"/>
      <c r="K23" s="290"/>
      <c r="L23" s="294"/>
      <c r="M23" s="277"/>
    </row>
    <row r="24" spans="1:13" s="20" customFormat="1" ht="29.25" customHeight="1">
      <c r="A24" s="291"/>
      <c r="B24" s="290" t="s">
        <v>210</v>
      </c>
      <c r="C24" s="279"/>
      <c r="D24" s="279"/>
      <c r="E24" s="279"/>
      <c r="F24" s="279"/>
      <c r="G24" s="279"/>
      <c r="H24" s="290"/>
      <c r="I24" s="290"/>
      <c r="J24" s="290"/>
      <c r="K24" s="290"/>
      <c r="L24" s="294"/>
      <c r="M24" s="277"/>
    </row>
    <row r="25" spans="1:13" s="20" customFormat="1" ht="29.25" customHeight="1" thickBot="1">
      <c r="A25" s="608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749"/>
      <c r="M25" s="278"/>
    </row>
    <row r="26" spans="1:13" s="20" customFormat="1" ht="25.5" customHeight="1" thickBot="1" thickTop="1">
      <c r="A26" s="750" t="s">
        <v>50</v>
      </c>
      <c r="B26" s="750"/>
      <c r="C26" s="750"/>
      <c r="D26" s="750"/>
      <c r="E26" s="750"/>
      <c r="F26" s="750"/>
      <c r="G26" s="750"/>
      <c r="H26" s="9"/>
      <c r="I26" s="751" t="s">
        <v>10</v>
      </c>
      <c r="J26" s="751"/>
      <c r="K26" s="751"/>
      <c r="L26" s="751"/>
      <c r="M26" s="279"/>
    </row>
    <row r="27" spans="1:13" ht="18.75" customHeight="1" thickTop="1">
      <c r="A27" s="752" t="s">
        <v>44</v>
      </c>
      <c r="B27" s="753"/>
      <c r="C27" s="754" t="s">
        <v>40</v>
      </c>
      <c r="D27" s="755"/>
      <c r="E27" s="756"/>
      <c r="F27" s="757" t="s">
        <v>43</v>
      </c>
      <c r="G27" s="758"/>
      <c r="H27" s="10"/>
      <c r="I27" s="760" t="s">
        <v>51</v>
      </c>
      <c r="J27" s="760"/>
      <c r="K27" s="760"/>
      <c r="L27" s="830" t="s">
        <v>8</v>
      </c>
      <c r="M27" s="273"/>
    </row>
    <row r="28" spans="1:24" ht="18.75" customHeight="1" thickBot="1">
      <c r="A28" s="763" t="s">
        <v>45</v>
      </c>
      <c r="B28" s="764"/>
      <c r="C28" s="765" t="s">
        <v>39</v>
      </c>
      <c r="D28" s="766"/>
      <c r="E28" s="764"/>
      <c r="F28" s="39" t="s">
        <v>41</v>
      </c>
      <c r="G28" s="40" t="s">
        <v>42</v>
      </c>
      <c r="H28" s="10"/>
      <c r="I28" s="829"/>
      <c r="J28" s="829"/>
      <c r="K28" s="829"/>
      <c r="L28" s="831"/>
      <c r="M28" s="273"/>
      <c r="U28" s="288"/>
      <c r="V28" s="272"/>
      <c r="W28" s="272"/>
      <c r="X28" s="273"/>
    </row>
    <row r="29" spans="1:24" ht="18.75" customHeight="1" thickBot="1" thickTop="1">
      <c r="A29" s="769">
        <v>25000</v>
      </c>
      <c r="B29" s="770"/>
      <c r="C29" s="697">
        <f>A29*365*19/1000</f>
        <v>173375</v>
      </c>
      <c r="D29" s="698"/>
      <c r="E29" s="699"/>
      <c r="F29" s="33">
        <f>SUM((C29-G29*2))</f>
        <v>59375</v>
      </c>
      <c r="G29" s="34">
        <f>TRUNC((C29/3),-3)</f>
        <v>57000</v>
      </c>
      <c r="H29" s="10"/>
      <c r="I29" s="829" t="s">
        <v>46</v>
      </c>
      <c r="J29" s="829"/>
      <c r="K29" s="829"/>
      <c r="L29" s="831"/>
      <c r="M29" s="273"/>
      <c r="U29" s="284"/>
      <c r="V29" s="284"/>
      <c r="W29" s="284"/>
      <c r="X29" s="284"/>
    </row>
    <row r="30" spans="1:13" ht="18.75" customHeight="1" thickBot="1" thickTop="1">
      <c r="A30" s="769">
        <v>24000</v>
      </c>
      <c r="B30" s="770"/>
      <c r="C30" s="697">
        <f>A30*365*19/1000</f>
        <v>166440</v>
      </c>
      <c r="D30" s="698"/>
      <c r="E30" s="699"/>
      <c r="F30" s="33">
        <f>SUM((C30-G30*2))</f>
        <v>56440</v>
      </c>
      <c r="G30" s="34">
        <f>TRUNC((C30/3),-3)</f>
        <v>55000</v>
      </c>
      <c r="H30" s="10"/>
      <c r="I30" s="768"/>
      <c r="J30" s="768"/>
      <c r="K30" s="768"/>
      <c r="L30" s="831"/>
      <c r="M30" s="184"/>
    </row>
    <row r="31" spans="1:24" ht="18.75" customHeight="1" thickBot="1" thickTop="1">
      <c r="A31" s="769">
        <v>22000</v>
      </c>
      <c r="B31" s="770"/>
      <c r="C31" s="697">
        <f>A31*365*19/1000</f>
        <v>152570</v>
      </c>
      <c r="D31" s="698"/>
      <c r="E31" s="699"/>
      <c r="F31" s="33">
        <f>SUM((C31-G31*2))</f>
        <v>52570</v>
      </c>
      <c r="G31" s="34">
        <f>TRUNC((C31/3),-3)</f>
        <v>50000</v>
      </c>
      <c r="H31" s="10"/>
      <c r="M31" s="273"/>
      <c r="X31" s="289" t="s">
        <v>205</v>
      </c>
    </row>
    <row r="32" spans="1:13" ht="18.75" customHeight="1" thickBot="1" thickTop="1">
      <c r="A32" s="769">
        <v>20000</v>
      </c>
      <c r="B32" s="770"/>
      <c r="C32" s="697">
        <f aca="true" t="shared" si="0" ref="C32:C42">A32*365*19/1000</f>
        <v>138700</v>
      </c>
      <c r="D32" s="698"/>
      <c r="E32" s="699"/>
      <c r="F32" s="33">
        <f>SUM((C32-G32*2))</f>
        <v>46700</v>
      </c>
      <c r="G32" s="34">
        <f>TRUNC((C32/3),-3)</f>
        <v>46000</v>
      </c>
      <c r="I32" s="484" t="s">
        <v>206</v>
      </c>
      <c r="J32" s="484"/>
      <c r="K32" s="484"/>
      <c r="L32" s="484" t="s">
        <v>207</v>
      </c>
      <c r="M32" s="273"/>
    </row>
    <row r="33" spans="1:24" ht="18.75" customHeight="1" thickBot="1" thickTop="1">
      <c r="A33" s="695">
        <v>18000</v>
      </c>
      <c r="B33" s="696"/>
      <c r="C33" s="697">
        <f t="shared" si="0"/>
        <v>124830</v>
      </c>
      <c r="D33" s="698"/>
      <c r="E33" s="699"/>
      <c r="F33" s="35">
        <f aca="true" t="shared" si="1" ref="F33:F42">SUM((C33-G33*2))</f>
        <v>42830</v>
      </c>
      <c r="G33" s="36">
        <f aca="true" t="shared" si="2" ref="G33:G42">TRUNC((C33/3),-3)</f>
        <v>41000</v>
      </c>
      <c r="I33" s="382"/>
      <c r="J33" s="382"/>
      <c r="K33" s="382"/>
      <c r="L33" s="382"/>
      <c r="M33" s="273"/>
      <c r="X33" s="49" t="s">
        <v>8</v>
      </c>
    </row>
    <row r="34" spans="1:13" ht="18.75" customHeight="1" thickBot="1" thickTop="1">
      <c r="A34" s="695">
        <v>16000</v>
      </c>
      <c r="B34" s="696"/>
      <c r="C34" s="697">
        <f t="shared" si="0"/>
        <v>110960</v>
      </c>
      <c r="D34" s="698"/>
      <c r="E34" s="699"/>
      <c r="F34" s="35">
        <f t="shared" si="1"/>
        <v>38960</v>
      </c>
      <c r="G34" s="36">
        <f t="shared" si="2"/>
        <v>36000</v>
      </c>
      <c r="I34" s="826" t="s">
        <v>204</v>
      </c>
      <c r="J34" s="826"/>
      <c r="K34" s="826"/>
      <c r="L34" s="826" t="s">
        <v>205</v>
      </c>
      <c r="M34" s="184"/>
    </row>
    <row r="35" spans="1:13" ht="18.75" customHeight="1" thickBot="1" thickTop="1">
      <c r="A35" s="695">
        <v>14000</v>
      </c>
      <c r="B35" s="696"/>
      <c r="C35" s="697">
        <f t="shared" si="0"/>
        <v>97090</v>
      </c>
      <c r="D35" s="698"/>
      <c r="E35" s="699"/>
      <c r="F35" s="35">
        <f t="shared" si="1"/>
        <v>33090</v>
      </c>
      <c r="G35" s="36">
        <f t="shared" si="2"/>
        <v>32000</v>
      </c>
      <c r="I35" s="382"/>
      <c r="J35" s="382"/>
      <c r="K35" s="382"/>
      <c r="L35" s="382"/>
      <c r="M35" s="270"/>
    </row>
    <row r="36" spans="1:13" ht="18.75" customHeight="1" thickBot="1" thickTop="1">
      <c r="A36" s="695">
        <v>12000</v>
      </c>
      <c r="B36" s="696"/>
      <c r="C36" s="697">
        <f t="shared" si="0"/>
        <v>83220</v>
      </c>
      <c r="D36" s="698"/>
      <c r="E36" s="699"/>
      <c r="F36" s="35">
        <f t="shared" si="1"/>
        <v>29220</v>
      </c>
      <c r="G36" s="36">
        <f t="shared" si="2"/>
        <v>27000</v>
      </c>
      <c r="I36" s="827" t="s">
        <v>35</v>
      </c>
      <c r="J36" s="827"/>
      <c r="K36" s="827"/>
      <c r="L36" s="832" t="s">
        <v>8</v>
      </c>
      <c r="M36" s="8"/>
    </row>
    <row r="37" spans="1:13" ht="18.75" customHeight="1" thickBot="1" thickTop="1">
      <c r="A37" s="695">
        <v>10000</v>
      </c>
      <c r="B37" s="696"/>
      <c r="C37" s="697">
        <f t="shared" si="0"/>
        <v>69350</v>
      </c>
      <c r="D37" s="698"/>
      <c r="E37" s="699"/>
      <c r="F37" s="35">
        <f t="shared" si="1"/>
        <v>23350</v>
      </c>
      <c r="G37" s="36">
        <f t="shared" si="2"/>
        <v>23000</v>
      </c>
      <c r="I37" s="828"/>
      <c r="J37" s="828"/>
      <c r="K37" s="828"/>
      <c r="L37" s="831"/>
      <c r="M37" s="273"/>
    </row>
    <row r="38" spans="1:13" ht="18.75" customHeight="1" thickBot="1" thickTop="1">
      <c r="A38" s="695">
        <v>9000</v>
      </c>
      <c r="B38" s="696"/>
      <c r="C38" s="697">
        <f t="shared" si="0"/>
        <v>62415</v>
      </c>
      <c r="D38" s="698"/>
      <c r="E38" s="699"/>
      <c r="F38" s="35">
        <f t="shared" si="1"/>
        <v>22415</v>
      </c>
      <c r="G38" s="36">
        <f t="shared" si="2"/>
        <v>20000</v>
      </c>
      <c r="I38" s="833" t="s">
        <v>29</v>
      </c>
      <c r="J38" s="833"/>
      <c r="K38" s="833"/>
      <c r="L38" s="184"/>
      <c r="M38" s="273"/>
    </row>
    <row r="39" spans="1:13" ht="18.75" customHeight="1" thickBot="1" thickTop="1">
      <c r="A39" s="695">
        <v>8000</v>
      </c>
      <c r="B39" s="696"/>
      <c r="C39" s="697">
        <f t="shared" si="0"/>
        <v>55480</v>
      </c>
      <c r="D39" s="698"/>
      <c r="E39" s="699"/>
      <c r="F39" s="35">
        <f t="shared" si="1"/>
        <v>19480</v>
      </c>
      <c r="G39" s="36">
        <f t="shared" si="2"/>
        <v>18000</v>
      </c>
      <c r="H39" s="7"/>
      <c r="I39" s="382"/>
      <c r="J39" s="382"/>
      <c r="K39" s="382"/>
      <c r="L39" s="184"/>
      <c r="M39" s="273"/>
    </row>
    <row r="40" spans="1:24" ht="18.75" customHeight="1" thickBot="1" thickTop="1">
      <c r="A40" s="695">
        <v>7000</v>
      </c>
      <c r="B40" s="696"/>
      <c r="C40" s="697">
        <f t="shared" si="0"/>
        <v>48545</v>
      </c>
      <c r="D40" s="698"/>
      <c r="E40" s="699"/>
      <c r="F40" s="35">
        <f t="shared" si="1"/>
        <v>16545</v>
      </c>
      <c r="G40" s="36">
        <f t="shared" si="2"/>
        <v>16000</v>
      </c>
      <c r="H40" s="7"/>
      <c r="I40" s="184"/>
      <c r="J40" s="184"/>
      <c r="K40" s="184"/>
      <c r="L40" s="184"/>
      <c r="M40" s="273"/>
      <c r="Q40" s="703"/>
      <c r="R40" s="704"/>
      <c r="S40" s="704"/>
      <c r="T40" s="704"/>
      <c r="U40" s="704"/>
      <c r="V40" s="704"/>
      <c r="W40" s="704"/>
      <c r="X40" s="16"/>
    </row>
    <row r="41" spans="1:24" ht="18.75" customHeight="1" thickBot="1" thickTop="1">
      <c r="A41" s="695">
        <v>6000</v>
      </c>
      <c r="B41" s="696"/>
      <c r="C41" s="697">
        <f t="shared" si="0"/>
        <v>41610</v>
      </c>
      <c r="D41" s="698"/>
      <c r="E41" s="699"/>
      <c r="F41" s="35">
        <f t="shared" si="1"/>
        <v>15610</v>
      </c>
      <c r="G41" s="36">
        <f t="shared" si="2"/>
        <v>13000</v>
      </c>
      <c r="H41" s="7"/>
      <c r="I41" s="184"/>
      <c r="J41" s="184"/>
      <c r="K41" s="184"/>
      <c r="L41" s="184"/>
      <c r="M41" s="273"/>
      <c r="Q41" s="527"/>
      <c r="R41" s="527"/>
      <c r="S41" s="527"/>
      <c r="T41" s="527"/>
      <c r="U41" s="527"/>
      <c r="V41" s="527"/>
      <c r="W41" s="527"/>
      <c r="X41" s="9"/>
    </row>
    <row r="42" spans="1:12" ht="18.75" customHeight="1" thickBot="1" thickTop="1">
      <c r="A42" s="786">
        <v>5000</v>
      </c>
      <c r="B42" s="787"/>
      <c r="C42" s="697">
        <f t="shared" si="0"/>
        <v>34675</v>
      </c>
      <c r="D42" s="698"/>
      <c r="E42" s="699"/>
      <c r="F42" s="37">
        <f t="shared" si="1"/>
        <v>12675</v>
      </c>
      <c r="G42" s="38">
        <f t="shared" si="2"/>
        <v>11000</v>
      </c>
      <c r="H42" s="7"/>
      <c r="I42" s="184"/>
      <c r="J42" s="184"/>
      <c r="K42" s="184"/>
      <c r="L42" s="184"/>
    </row>
    <row r="43" spans="1:12" ht="18.75" customHeight="1" thickTop="1">
      <c r="A43" s="285"/>
      <c r="B43" s="285"/>
      <c r="C43" s="286"/>
      <c r="D43" s="286"/>
      <c r="E43" s="286"/>
      <c r="F43" s="287"/>
      <c r="G43" s="287"/>
      <c r="H43" s="7"/>
      <c r="I43" s="184"/>
      <c r="J43" s="184"/>
      <c r="K43" s="184"/>
      <c r="L43" s="184"/>
    </row>
    <row r="44" spans="1:13" ht="18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68"/>
    </row>
    <row r="45" spans="1:13" ht="18.75" customHeight="1">
      <c r="A45" s="803" t="s">
        <v>202</v>
      </c>
      <c r="B45" s="803"/>
      <c r="C45" s="803"/>
      <c r="D45" s="803"/>
      <c r="E45" s="803"/>
      <c r="F45" s="803"/>
      <c r="G45" s="803"/>
      <c r="H45" s="803"/>
      <c r="I45" s="803"/>
      <c r="J45" s="803"/>
      <c r="K45" s="803"/>
      <c r="L45" s="803"/>
      <c r="M45" s="3"/>
    </row>
    <row r="46" spans="1:15" s="20" customFormat="1" ht="56.25" customHeight="1">
      <c r="A46" s="5" t="s">
        <v>3</v>
      </c>
      <c r="B46" s="11"/>
      <c r="C46" s="13"/>
      <c r="D46" s="12"/>
      <c r="E46" s="5" t="s">
        <v>4</v>
      </c>
      <c r="F46" s="14"/>
      <c r="G46" s="5"/>
      <c r="H46" s="14" t="s">
        <v>5</v>
      </c>
      <c r="I46" s="14"/>
      <c r="J46" s="15"/>
      <c r="K46" s="5" t="s">
        <v>6</v>
      </c>
      <c r="L46" s="6"/>
      <c r="M46" s="191"/>
      <c r="O46" s="1"/>
    </row>
    <row r="47" spans="12:13" ht="18.75" customHeight="1">
      <c r="L47" s="17"/>
      <c r="M47" s="3"/>
    </row>
    <row r="48" spans="1:15" ht="56.25" customHeight="1">
      <c r="A48" s="317" t="s">
        <v>7</v>
      </c>
      <c r="B48" s="318"/>
      <c r="C48" s="318"/>
      <c r="D48" s="19"/>
      <c r="E48" s="319"/>
      <c r="F48" s="319"/>
      <c r="G48" s="319"/>
      <c r="H48" s="319"/>
      <c r="I48" s="319"/>
      <c r="J48" s="319"/>
      <c r="K48" s="319"/>
      <c r="L48" s="320"/>
      <c r="M48" s="17"/>
      <c r="O48" s="24"/>
    </row>
    <row r="49" spans="1:13" ht="18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80"/>
    </row>
    <row r="50" spans="1:12" s="24" customFormat="1" ht="18.75" customHeight="1">
      <c r="A50" s="804" t="s">
        <v>61</v>
      </c>
      <c r="B50" s="805"/>
      <c r="C50" s="27" t="s">
        <v>20</v>
      </c>
      <c r="D50" s="810" t="s">
        <v>21</v>
      </c>
      <c r="E50" s="810"/>
      <c r="F50" s="810"/>
      <c r="G50" s="810"/>
      <c r="H50" s="810"/>
      <c r="I50" s="810"/>
      <c r="J50" s="810"/>
      <c r="K50" s="810"/>
      <c r="L50" s="811"/>
    </row>
    <row r="51" spans="1:13" s="25" customFormat="1" ht="18.75" customHeight="1">
      <c r="A51" s="806"/>
      <c r="B51" s="807"/>
      <c r="C51" s="26" t="s">
        <v>22</v>
      </c>
      <c r="D51" s="812" t="s">
        <v>199</v>
      </c>
      <c r="E51" s="812"/>
      <c r="F51" s="812"/>
      <c r="G51" s="812"/>
      <c r="H51" s="812"/>
      <c r="I51" s="812"/>
      <c r="J51" s="812"/>
      <c r="K51" s="812"/>
      <c r="L51" s="813"/>
      <c r="M51" s="269"/>
    </row>
    <row r="52" spans="1:13" s="25" customFormat="1" ht="18.75" customHeight="1">
      <c r="A52" s="806"/>
      <c r="B52" s="807"/>
      <c r="C52" s="824" t="s">
        <v>24</v>
      </c>
      <c r="D52" s="820" t="s">
        <v>200</v>
      </c>
      <c r="E52" s="820"/>
      <c r="F52" s="820"/>
      <c r="G52" s="820"/>
      <c r="H52" s="820"/>
      <c r="I52" s="820"/>
      <c r="J52" s="820"/>
      <c r="K52" s="820"/>
      <c r="L52" s="821"/>
      <c r="M52" s="269"/>
    </row>
    <row r="53" spans="1:13" s="25" customFormat="1" ht="18.75" customHeight="1">
      <c r="A53" s="808"/>
      <c r="B53" s="809"/>
      <c r="C53" s="825"/>
      <c r="D53" s="822" t="s">
        <v>201</v>
      </c>
      <c r="E53" s="822"/>
      <c r="F53" s="822"/>
      <c r="G53" s="822"/>
      <c r="H53" s="822"/>
      <c r="I53" s="822"/>
      <c r="J53" s="822"/>
      <c r="K53" s="822"/>
      <c r="L53" s="823"/>
      <c r="M53" s="271"/>
    </row>
    <row r="54" spans="13:18" s="25" customFormat="1" ht="20.25" customHeight="1">
      <c r="M54" s="281"/>
      <c r="P54" s="24"/>
      <c r="Q54" s="24"/>
      <c r="R54" s="24"/>
    </row>
    <row r="55" spans="16:18" s="25" customFormat="1" ht="3.75" customHeight="1">
      <c r="P55" s="1"/>
      <c r="Q55" s="1"/>
      <c r="R55" s="1"/>
    </row>
    <row r="56" spans="9:18" s="24" customFormat="1" ht="19.5" customHeight="1">
      <c r="I56" s="25"/>
      <c r="J56" s="25"/>
      <c r="K56" s="25"/>
      <c r="L56" s="25"/>
      <c r="P56" s="1"/>
      <c r="Q56" s="1"/>
      <c r="R56" s="1"/>
    </row>
    <row r="57" spans="9:12" ht="19.5" customHeight="1">
      <c r="I57" s="25"/>
      <c r="J57" s="25"/>
      <c r="K57" s="25"/>
      <c r="L57" s="25"/>
    </row>
    <row r="58" spans="9:12" ht="19.5" customHeight="1">
      <c r="I58" s="24"/>
      <c r="J58" s="24"/>
      <c r="K58" s="24"/>
      <c r="L58" s="24"/>
    </row>
  </sheetData>
  <sheetProtection/>
  <mergeCells count="79">
    <mergeCell ref="A1:C2"/>
    <mergeCell ref="D1:L2"/>
    <mergeCell ref="A3:L3"/>
    <mergeCell ref="A4:G4"/>
    <mergeCell ref="A5:B6"/>
    <mergeCell ref="G5:G6"/>
    <mergeCell ref="H5:J6"/>
    <mergeCell ref="K5:L6"/>
    <mergeCell ref="C6:F6"/>
    <mergeCell ref="A7:E7"/>
    <mergeCell ref="F7:K7"/>
    <mergeCell ref="A8:E9"/>
    <mergeCell ref="F8:K9"/>
    <mergeCell ref="L8:L9"/>
    <mergeCell ref="A10:E11"/>
    <mergeCell ref="F10:G11"/>
    <mergeCell ref="H10:L11"/>
    <mergeCell ref="A12:E13"/>
    <mergeCell ref="F12:L13"/>
    <mergeCell ref="A14:E14"/>
    <mergeCell ref="F14:I14"/>
    <mergeCell ref="J14:L14"/>
    <mergeCell ref="A15:L15"/>
    <mergeCell ref="A25:L25"/>
    <mergeCell ref="A26:G26"/>
    <mergeCell ref="I26:L26"/>
    <mergeCell ref="A27:B27"/>
    <mergeCell ref="C27:E27"/>
    <mergeCell ref="F27:G27"/>
    <mergeCell ref="A29:B29"/>
    <mergeCell ref="A30:B30"/>
    <mergeCell ref="A31:B31"/>
    <mergeCell ref="C29:E29"/>
    <mergeCell ref="C30:E30"/>
    <mergeCell ref="C31:E31"/>
    <mergeCell ref="A34:B34"/>
    <mergeCell ref="C34:E34"/>
    <mergeCell ref="A35:B35"/>
    <mergeCell ref="C35:E35"/>
    <mergeCell ref="A32:B32"/>
    <mergeCell ref="C32:E32"/>
    <mergeCell ref="A33:B33"/>
    <mergeCell ref="C33:E33"/>
    <mergeCell ref="Q40:W41"/>
    <mergeCell ref="A40:B40"/>
    <mergeCell ref="C40:E40"/>
    <mergeCell ref="A41:B41"/>
    <mergeCell ref="C41:E41"/>
    <mergeCell ref="A42:B42"/>
    <mergeCell ref="C42:E42"/>
    <mergeCell ref="A50:B53"/>
    <mergeCell ref="I27:K28"/>
    <mergeCell ref="I38:K39"/>
    <mergeCell ref="A38:B38"/>
    <mergeCell ref="C38:E38"/>
    <mergeCell ref="A39:B39"/>
    <mergeCell ref="C39:E39"/>
    <mergeCell ref="A36:B36"/>
    <mergeCell ref="C36:E36"/>
    <mergeCell ref="A37:B37"/>
    <mergeCell ref="I29:K30"/>
    <mergeCell ref="L27:L30"/>
    <mergeCell ref="A28:B28"/>
    <mergeCell ref="C28:E28"/>
    <mergeCell ref="D50:L50"/>
    <mergeCell ref="D51:L51"/>
    <mergeCell ref="L36:L37"/>
    <mergeCell ref="A45:L45"/>
    <mergeCell ref="A48:C48"/>
    <mergeCell ref="E48:L48"/>
    <mergeCell ref="D52:L52"/>
    <mergeCell ref="D53:L53"/>
    <mergeCell ref="C52:C53"/>
    <mergeCell ref="I32:K33"/>
    <mergeCell ref="I34:K35"/>
    <mergeCell ref="L32:L33"/>
    <mergeCell ref="L34:L35"/>
    <mergeCell ref="I36:K37"/>
    <mergeCell ref="C37:E37"/>
  </mergeCells>
  <printOptions/>
  <pageMargins left="0.7" right="0.7" top="0.75" bottom="0.75" header="0.3" footer="0.3"/>
  <pageSetup horizontalDpi="600" verticalDpi="600" orientation="portrait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W42"/>
  <sheetViews>
    <sheetView showGridLines="0" zoomScalePageLayoutView="0" workbookViewId="0" topLeftCell="A10">
      <selection activeCell="C22" sqref="C10:J22"/>
    </sheetView>
  </sheetViews>
  <sheetFormatPr defaultColWidth="8.796875" defaultRowHeight="19.5" customHeight="1"/>
  <cols>
    <col min="1" max="1" width="4.5" style="56" customWidth="1"/>
    <col min="2" max="2" width="0.6953125" style="57" customWidth="1"/>
    <col min="3" max="3" width="8.5" style="56" bestFit="1" customWidth="1"/>
    <col min="4" max="4" width="3.5" style="60" bestFit="1" customWidth="1"/>
    <col min="5" max="5" width="9.69921875" style="56" bestFit="1" customWidth="1"/>
    <col min="6" max="6" width="3.5" style="60" bestFit="1" customWidth="1"/>
    <col min="7" max="7" width="7.5" style="56" bestFit="1" customWidth="1"/>
    <col min="8" max="8" width="3.5" style="60" bestFit="1" customWidth="1"/>
    <col min="9" max="9" width="11.8984375" style="56" bestFit="1" customWidth="1"/>
    <col min="10" max="10" width="3.8984375" style="56" bestFit="1" customWidth="1"/>
    <col min="11" max="11" width="2.5" style="56" bestFit="1" customWidth="1"/>
    <col min="12" max="12" width="7.09765625" style="63" bestFit="1" customWidth="1"/>
    <col min="13" max="13" width="3.5" style="56" bestFit="1" customWidth="1"/>
    <col min="14" max="14" width="2.5" style="56" bestFit="1" customWidth="1"/>
    <col min="15" max="15" width="7.09765625" style="56" bestFit="1" customWidth="1"/>
    <col min="16" max="16" width="3.5" style="56" bestFit="1" customWidth="1"/>
    <col min="17" max="17" width="1.203125" style="56" customWidth="1"/>
    <col min="18" max="18" width="10.5" style="56" bestFit="1" customWidth="1"/>
    <col min="19" max="19" width="3.8984375" style="56" bestFit="1" customWidth="1"/>
    <col min="20" max="20" width="2.5" style="57" bestFit="1" customWidth="1"/>
    <col min="21" max="21" width="7.09765625" style="56" bestFit="1" customWidth="1"/>
    <col min="22" max="22" width="3.5" style="56" bestFit="1" customWidth="1"/>
    <col min="23" max="23" width="2.5" style="57" bestFit="1" customWidth="1"/>
    <col min="24" max="24" width="7.09765625" style="56" bestFit="1" customWidth="1"/>
    <col min="25" max="25" width="3.5" style="56" bestFit="1" customWidth="1"/>
    <col min="26" max="16384" width="9" style="56" customWidth="1"/>
  </cols>
  <sheetData>
    <row r="5" spans="2:11" s="68" customFormat="1" ht="19.5" customHeight="1">
      <c r="B5" s="67"/>
      <c r="C5" s="849" t="s">
        <v>90</v>
      </c>
      <c r="D5" s="849"/>
      <c r="E5" s="849"/>
      <c r="F5" s="849"/>
      <c r="G5" s="849"/>
      <c r="H5" s="849"/>
      <c r="I5" s="849"/>
      <c r="J5" s="849"/>
      <c r="K5" s="67"/>
    </row>
    <row r="6" spans="2:11" s="68" customFormat="1" ht="19.5" customHeight="1">
      <c r="B6" s="67"/>
      <c r="C6" s="856" t="s">
        <v>92</v>
      </c>
      <c r="D6" s="856"/>
      <c r="E6" s="856"/>
      <c r="F6" s="856"/>
      <c r="G6" s="856"/>
      <c r="H6" s="856"/>
      <c r="I6" s="856"/>
      <c r="J6" s="856"/>
      <c r="K6" s="67"/>
    </row>
    <row r="7" spans="2:11" s="68" customFormat="1" ht="19.5" customHeight="1">
      <c r="B7" s="67"/>
      <c r="C7" s="856" t="s">
        <v>95</v>
      </c>
      <c r="D7" s="856"/>
      <c r="E7" s="856"/>
      <c r="F7" s="856"/>
      <c r="G7" s="856"/>
      <c r="H7" s="856"/>
      <c r="I7" s="856"/>
      <c r="J7" s="856"/>
      <c r="K7" s="67"/>
    </row>
    <row r="8" spans="3:23" ht="19.5" customHeight="1">
      <c r="C8" s="857" t="s">
        <v>97</v>
      </c>
      <c r="D8" s="857"/>
      <c r="E8" s="857"/>
      <c r="F8" s="857"/>
      <c r="G8" s="857"/>
      <c r="H8" s="857"/>
      <c r="I8" s="857"/>
      <c r="J8" s="857"/>
      <c r="L8" s="56"/>
      <c r="T8" s="56"/>
      <c r="W8" s="56"/>
    </row>
    <row r="9" spans="3:23" ht="19.5" customHeight="1">
      <c r="C9" s="858"/>
      <c r="D9" s="858"/>
      <c r="E9" s="858"/>
      <c r="F9" s="858"/>
      <c r="G9" s="858"/>
      <c r="H9" s="858"/>
      <c r="I9" s="858"/>
      <c r="J9" s="858"/>
      <c r="L9" s="56"/>
      <c r="T9" s="56"/>
      <c r="W9" s="56"/>
    </row>
    <row r="10" spans="2:23" ht="19.5" customHeight="1">
      <c r="B10" s="58"/>
      <c r="C10" s="850" t="s">
        <v>44</v>
      </c>
      <c r="D10" s="851"/>
      <c r="E10" s="852" t="s">
        <v>40</v>
      </c>
      <c r="F10" s="853"/>
      <c r="G10" s="852" t="s">
        <v>40</v>
      </c>
      <c r="H10" s="865"/>
      <c r="I10" s="859" t="s">
        <v>29</v>
      </c>
      <c r="J10" s="860"/>
      <c r="L10" s="56"/>
      <c r="T10" s="56"/>
      <c r="W10" s="56"/>
    </row>
    <row r="11" spans="2:23" ht="19.5" customHeight="1" thickBot="1">
      <c r="B11" s="58"/>
      <c r="C11" s="863" t="s">
        <v>45</v>
      </c>
      <c r="D11" s="864"/>
      <c r="E11" s="854" t="s">
        <v>39</v>
      </c>
      <c r="F11" s="855"/>
      <c r="G11" s="854" t="s">
        <v>48</v>
      </c>
      <c r="H11" s="866"/>
      <c r="I11" s="861" t="s">
        <v>49</v>
      </c>
      <c r="J11" s="862"/>
      <c r="L11" s="56"/>
      <c r="T11" s="56"/>
      <c r="W11" s="56"/>
    </row>
    <row r="12" spans="2:23" ht="19.5" customHeight="1" thickTop="1">
      <c r="B12" s="59"/>
      <c r="C12" s="69">
        <v>20000</v>
      </c>
      <c r="D12" s="70" t="s">
        <v>8</v>
      </c>
      <c r="E12" s="71">
        <v>138700</v>
      </c>
      <c r="F12" s="72" t="s">
        <v>8</v>
      </c>
      <c r="G12" s="71">
        <v>2000</v>
      </c>
      <c r="H12" s="73" t="s">
        <v>8</v>
      </c>
      <c r="I12" s="74">
        <f>E12+G12</f>
        <v>140700</v>
      </c>
      <c r="J12" s="75" t="s">
        <v>8</v>
      </c>
      <c r="L12" s="56"/>
      <c r="T12" s="56"/>
      <c r="W12" s="56"/>
    </row>
    <row r="13" spans="2:23" ht="19.5" customHeight="1">
      <c r="B13" s="59"/>
      <c r="C13" s="76">
        <v>18000</v>
      </c>
      <c r="D13" s="77" t="s">
        <v>8</v>
      </c>
      <c r="E13" s="78">
        <v>124830</v>
      </c>
      <c r="F13" s="79" t="s">
        <v>8</v>
      </c>
      <c r="G13" s="78">
        <v>2000</v>
      </c>
      <c r="H13" s="80" t="s">
        <v>8</v>
      </c>
      <c r="I13" s="81">
        <f aca="true" t="shared" si="0" ref="I13:I22">E13+G13</f>
        <v>126830</v>
      </c>
      <c r="J13" s="82" t="s">
        <v>8</v>
      </c>
      <c r="L13" s="56"/>
      <c r="T13" s="56"/>
      <c r="W13" s="56"/>
    </row>
    <row r="14" spans="2:23" ht="19.5" customHeight="1">
      <c r="B14" s="59"/>
      <c r="C14" s="69">
        <v>16000</v>
      </c>
      <c r="D14" s="83" t="s">
        <v>8</v>
      </c>
      <c r="E14" s="84">
        <v>110960</v>
      </c>
      <c r="F14" s="85" t="s">
        <v>8</v>
      </c>
      <c r="G14" s="84">
        <v>2000</v>
      </c>
      <c r="H14" s="62" t="s">
        <v>8</v>
      </c>
      <c r="I14" s="86">
        <f t="shared" si="0"/>
        <v>112960</v>
      </c>
      <c r="J14" s="75" t="s">
        <v>8</v>
      </c>
      <c r="L14" s="56"/>
      <c r="T14" s="56"/>
      <c r="W14" s="56"/>
    </row>
    <row r="15" spans="2:23" ht="19.5" customHeight="1">
      <c r="B15" s="59"/>
      <c r="C15" s="76">
        <v>14000</v>
      </c>
      <c r="D15" s="77" t="s">
        <v>8</v>
      </c>
      <c r="E15" s="78">
        <v>97090</v>
      </c>
      <c r="F15" s="79" t="s">
        <v>8</v>
      </c>
      <c r="G15" s="78">
        <v>2000</v>
      </c>
      <c r="H15" s="80" t="s">
        <v>8</v>
      </c>
      <c r="I15" s="81">
        <f t="shared" si="0"/>
        <v>99090</v>
      </c>
      <c r="J15" s="82" t="s">
        <v>8</v>
      </c>
      <c r="L15" s="56"/>
      <c r="T15" s="56"/>
      <c r="W15" s="56"/>
    </row>
    <row r="16" spans="2:23" ht="19.5" customHeight="1">
      <c r="B16" s="59"/>
      <c r="C16" s="69">
        <v>12000</v>
      </c>
      <c r="D16" s="83" t="s">
        <v>8</v>
      </c>
      <c r="E16" s="84">
        <v>83220</v>
      </c>
      <c r="F16" s="85" t="s">
        <v>8</v>
      </c>
      <c r="G16" s="84">
        <v>2000</v>
      </c>
      <c r="H16" s="62" t="s">
        <v>8</v>
      </c>
      <c r="I16" s="86">
        <f t="shared" si="0"/>
        <v>85220</v>
      </c>
      <c r="J16" s="75" t="s">
        <v>8</v>
      </c>
      <c r="L16" s="56"/>
      <c r="T16" s="56"/>
      <c r="W16" s="56"/>
    </row>
    <row r="17" spans="2:23" ht="19.5" customHeight="1">
      <c r="B17" s="59"/>
      <c r="C17" s="76">
        <v>10000</v>
      </c>
      <c r="D17" s="77" t="s">
        <v>8</v>
      </c>
      <c r="E17" s="78">
        <v>69350</v>
      </c>
      <c r="F17" s="79" t="s">
        <v>8</v>
      </c>
      <c r="G17" s="78">
        <v>2000</v>
      </c>
      <c r="H17" s="80" t="s">
        <v>8</v>
      </c>
      <c r="I17" s="81">
        <f t="shared" si="0"/>
        <v>71350</v>
      </c>
      <c r="J17" s="82" t="s">
        <v>8</v>
      </c>
      <c r="L17" s="56"/>
      <c r="T17" s="56"/>
      <c r="W17" s="56"/>
    </row>
    <row r="18" spans="2:23" ht="19.5" customHeight="1">
      <c r="B18" s="59"/>
      <c r="C18" s="69">
        <v>9000</v>
      </c>
      <c r="D18" s="83" t="s">
        <v>8</v>
      </c>
      <c r="E18" s="84">
        <v>62415</v>
      </c>
      <c r="F18" s="85" t="s">
        <v>8</v>
      </c>
      <c r="G18" s="84">
        <v>2000</v>
      </c>
      <c r="H18" s="62" t="s">
        <v>8</v>
      </c>
      <c r="I18" s="86">
        <f t="shared" si="0"/>
        <v>64415</v>
      </c>
      <c r="J18" s="75" t="s">
        <v>8</v>
      </c>
      <c r="L18" s="56"/>
      <c r="T18" s="56"/>
      <c r="W18" s="56"/>
    </row>
    <row r="19" spans="2:23" ht="19.5" customHeight="1">
      <c r="B19" s="59"/>
      <c r="C19" s="93">
        <v>8000</v>
      </c>
      <c r="D19" s="94" t="s">
        <v>8</v>
      </c>
      <c r="E19" s="95">
        <v>55480</v>
      </c>
      <c r="F19" s="96" t="s">
        <v>8</v>
      </c>
      <c r="G19" s="95">
        <v>2000</v>
      </c>
      <c r="H19" s="97" t="s">
        <v>8</v>
      </c>
      <c r="I19" s="98">
        <f t="shared" si="0"/>
        <v>57480</v>
      </c>
      <c r="J19" s="99" t="s">
        <v>8</v>
      </c>
      <c r="L19" s="56"/>
      <c r="T19" s="56"/>
      <c r="W19" s="56"/>
    </row>
    <row r="20" spans="2:23" ht="19.5" customHeight="1">
      <c r="B20" s="59"/>
      <c r="C20" s="76">
        <v>7000</v>
      </c>
      <c r="D20" s="77" t="s">
        <v>8</v>
      </c>
      <c r="E20" s="78">
        <v>48545</v>
      </c>
      <c r="F20" s="79" t="s">
        <v>8</v>
      </c>
      <c r="G20" s="78">
        <v>2000</v>
      </c>
      <c r="H20" s="80" t="s">
        <v>8</v>
      </c>
      <c r="I20" s="81">
        <f t="shared" si="0"/>
        <v>50545</v>
      </c>
      <c r="J20" s="82" t="s">
        <v>8</v>
      </c>
      <c r="L20" s="56"/>
      <c r="T20" s="56"/>
      <c r="W20" s="56"/>
    </row>
    <row r="21" spans="2:23" ht="19.5" customHeight="1">
      <c r="B21" s="59"/>
      <c r="C21" s="87">
        <v>6000</v>
      </c>
      <c r="D21" s="88" t="s">
        <v>8</v>
      </c>
      <c r="E21" s="89">
        <v>41610</v>
      </c>
      <c r="F21" s="90" t="s">
        <v>8</v>
      </c>
      <c r="G21" s="89">
        <v>2000</v>
      </c>
      <c r="H21" s="66" t="s">
        <v>8</v>
      </c>
      <c r="I21" s="91">
        <f t="shared" si="0"/>
        <v>43610</v>
      </c>
      <c r="J21" s="92" t="s">
        <v>8</v>
      </c>
      <c r="L21" s="56"/>
      <c r="T21" s="56"/>
      <c r="W21" s="56"/>
    </row>
    <row r="22" spans="2:23" ht="19.5" customHeight="1">
      <c r="B22" s="59"/>
      <c r="C22" s="87">
        <v>5000</v>
      </c>
      <c r="D22" s="88" t="s">
        <v>8</v>
      </c>
      <c r="E22" s="89">
        <v>34675</v>
      </c>
      <c r="F22" s="90" t="s">
        <v>8</v>
      </c>
      <c r="G22" s="89">
        <v>2000</v>
      </c>
      <c r="H22" s="66" t="s">
        <v>8</v>
      </c>
      <c r="I22" s="91">
        <f t="shared" si="0"/>
        <v>36675</v>
      </c>
      <c r="J22" s="92" t="s">
        <v>8</v>
      </c>
      <c r="L22" s="56"/>
      <c r="T22" s="56"/>
      <c r="W22" s="56"/>
    </row>
    <row r="23" spans="3:23" ht="9" customHeight="1">
      <c r="C23" s="57"/>
      <c r="D23" s="61"/>
      <c r="E23" s="57"/>
      <c r="F23" s="61"/>
      <c r="G23" s="57"/>
      <c r="H23" s="61"/>
      <c r="L23" s="56"/>
      <c r="T23" s="56"/>
      <c r="W23" s="56"/>
    </row>
    <row r="24" spans="3:16" ht="19.5" customHeight="1">
      <c r="C24" s="849" t="s">
        <v>91</v>
      </c>
      <c r="D24" s="849"/>
      <c r="E24" s="849"/>
      <c r="F24" s="849"/>
      <c r="G24" s="849"/>
      <c r="H24" s="849"/>
      <c r="I24" s="849"/>
      <c r="J24" s="849"/>
      <c r="K24" s="849"/>
      <c r="L24" s="849"/>
      <c r="M24" s="849"/>
      <c r="N24" s="849"/>
      <c r="O24" s="849"/>
      <c r="P24" s="849"/>
    </row>
    <row r="25" spans="3:16" ht="19.5" customHeight="1">
      <c r="C25" s="856" t="s">
        <v>93</v>
      </c>
      <c r="D25" s="856"/>
      <c r="E25" s="856"/>
      <c r="F25" s="856"/>
      <c r="G25" s="856"/>
      <c r="H25" s="856"/>
      <c r="I25" s="856"/>
      <c r="J25" s="856"/>
      <c r="K25" s="856"/>
      <c r="L25" s="856"/>
      <c r="M25" s="856"/>
      <c r="N25" s="856"/>
      <c r="O25" s="856"/>
      <c r="P25" s="856"/>
    </row>
    <row r="26" spans="3:16" ht="19.5" customHeight="1">
      <c r="C26" s="856" t="s">
        <v>94</v>
      </c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  <c r="O26" s="856"/>
      <c r="P26" s="856"/>
    </row>
    <row r="27" spans="3:16" ht="19.5" customHeight="1">
      <c r="C27" s="857" t="s">
        <v>96</v>
      </c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</row>
    <row r="28" spans="3:16" ht="19.5" customHeight="1">
      <c r="C28" s="64" t="s">
        <v>98</v>
      </c>
      <c r="D28" s="64"/>
      <c r="E28" s="65"/>
      <c r="F28" s="65"/>
      <c r="G28" s="65"/>
      <c r="H28" s="65"/>
      <c r="I28" s="65"/>
      <c r="J28" s="65"/>
      <c r="K28" s="64"/>
      <c r="L28" s="64"/>
      <c r="M28" s="64"/>
      <c r="N28" s="64"/>
      <c r="O28" s="64"/>
      <c r="P28" s="64"/>
    </row>
    <row r="29" spans="3:16" ht="19.5" customHeight="1">
      <c r="C29" s="850" t="s">
        <v>44</v>
      </c>
      <c r="D29" s="851"/>
      <c r="E29" s="869" t="s">
        <v>86</v>
      </c>
      <c r="F29" s="870"/>
      <c r="G29" s="870"/>
      <c r="H29" s="870"/>
      <c r="I29" s="870"/>
      <c r="J29" s="871"/>
      <c r="K29" s="110"/>
      <c r="L29" s="872" t="s">
        <v>84</v>
      </c>
      <c r="M29" s="873"/>
      <c r="N29" s="110"/>
      <c r="O29" s="872" t="s">
        <v>85</v>
      </c>
      <c r="P29" s="873"/>
    </row>
    <row r="30" spans="3:16" ht="19.5" customHeight="1" thickBot="1">
      <c r="C30" s="863" t="s">
        <v>45</v>
      </c>
      <c r="D30" s="864"/>
      <c r="E30" s="854" t="s">
        <v>87</v>
      </c>
      <c r="F30" s="855"/>
      <c r="G30" s="854" t="s">
        <v>48</v>
      </c>
      <c r="H30" s="866"/>
      <c r="I30" s="861" t="s">
        <v>88</v>
      </c>
      <c r="J30" s="862"/>
      <c r="K30" s="111"/>
      <c r="L30" s="867" t="s">
        <v>39</v>
      </c>
      <c r="M30" s="868"/>
      <c r="N30" s="111"/>
      <c r="O30" s="867" t="s">
        <v>39</v>
      </c>
      <c r="P30" s="868"/>
    </row>
    <row r="31" spans="3:16" ht="19.5" customHeight="1" thickTop="1">
      <c r="C31" s="69">
        <v>20000</v>
      </c>
      <c r="D31" s="70" t="s">
        <v>8</v>
      </c>
      <c r="E31" s="71">
        <v>46700</v>
      </c>
      <c r="F31" s="72" t="s">
        <v>8</v>
      </c>
      <c r="G31" s="71">
        <v>2000</v>
      </c>
      <c r="H31" s="73" t="s">
        <v>8</v>
      </c>
      <c r="I31" s="74">
        <f>E31+G31</f>
        <v>48700</v>
      </c>
      <c r="J31" s="75" t="s">
        <v>8</v>
      </c>
      <c r="K31" s="112"/>
      <c r="L31" s="100">
        <v>46000</v>
      </c>
      <c r="M31" s="101" t="s">
        <v>8</v>
      </c>
      <c r="N31" s="112"/>
      <c r="O31" s="100">
        <v>46000</v>
      </c>
      <c r="P31" s="101" t="s">
        <v>8</v>
      </c>
    </row>
    <row r="32" spans="3:16" ht="19.5" customHeight="1">
      <c r="C32" s="93">
        <v>18000</v>
      </c>
      <c r="D32" s="94" t="s">
        <v>8</v>
      </c>
      <c r="E32" s="95">
        <v>42830</v>
      </c>
      <c r="F32" s="96" t="s">
        <v>8</v>
      </c>
      <c r="G32" s="95">
        <v>2000</v>
      </c>
      <c r="H32" s="97" t="s">
        <v>8</v>
      </c>
      <c r="I32" s="98">
        <f>E32+G32</f>
        <v>44830</v>
      </c>
      <c r="J32" s="99" t="s">
        <v>8</v>
      </c>
      <c r="K32" s="112"/>
      <c r="L32" s="104">
        <v>41000</v>
      </c>
      <c r="M32" s="105" t="s">
        <v>8</v>
      </c>
      <c r="N32" s="112"/>
      <c r="O32" s="104">
        <v>41000</v>
      </c>
      <c r="P32" s="105" t="s">
        <v>8</v>
      </c>
    </row>
    <row r="33" spans="3:16" ht="19.5" customHeight="1">
      <c r="C33" s="76">
        <v>16000</v>
      </c>
      <c r="D33" s="77" t="s">
        <v>8</v>
      </c>
      <c r="E33" s="78">
        <v>38960</v>
      </c>
      <c r="F33" s="79" t="s">
        <v>8</v>
      </c>
      <c r="G33" s="78">
        <v>2000</v>
      </c>
      <c r="H33" s="80" t="s">
        <v>8</v>
      </c>
      <c r="I33" s="81">
        <f aca="true" t="shared" si="1" ref="I33:I40">E33+G33</f>
        <v>40960</v>
      </c>
      <c r="J33" s="82" t="s">
        <v>8</v>
      </c>
      <c r="K33" s="112"/>
      <c r="L33" s="106">
        <v>36000</v>
      </c>
      <c r="M33" s="107" t="s">
        <v>8</v>
      </c>
      <c r="N33" s="112"/>
      <c r="O33" s="106">
        <v>36000</v>
      </c>
      <c r="P33" s="107" t="s">
        <v>8</v>
      </c>
    </row>
    <row r="34" spans="3:16" ht="19.5" customHeight="1">
      <c r="C34" s="69">
        <v>14000</v>
      </c>
      <c r="D34" s="83" t="s">
        <v>8</v>
      </c>
      <c r="E34" s="84">
        <v>33090</v>
      </c>
      <c r="F34" s="85" t="s">
        <v>8</v>
      </c>
      <c r="G34" s="84">
        <v>2000</v>
      </c>
      <c r="H34" s="62" t="s">
        <v>8</v>
      </c>
      <c r="I34" s="86">
        <f t="shared" si="1"/>
        <v>35090</v>
      </c>
      <c r="J34" s="75" t="s">
        <v>8</v>
      </c>
      <c r="K34" s="112"/>
      <c r="L34" s="108">
        <v>32000</v>
      </c>
      <c r="M34" s="109" t="s">
        <v>8</v>
      </c>
      <c r="N34" s="112"/>
      <c r="O34" s="108">
        <v>32000</v>
      </c>
      <c r="P34" s="109" t="s">
        <v>8</v>
      </c>
    </row>
    <row r="35" spans="3:16" ht="19.5" customHeight="1">
      <c r="C35" s="76">
        <v>12000</v>
      </c>
      <c r="D35" s="77" t="s">
        <v>8</v>
      </c>
      <c r="E35" s="78">
        <v>29220</v>
      </c>
      <c r="F35" s="79" t="s">
        <v>8</v>
      </c>
      <c r="G35" s="78">
        <v>2000</v>
      </c>
      <c r="H35" s="80" t="s">
        <v>8</v>
      </c>
      <c r="I35" s="81">
        <f t="shared" si="1"/>
        <v>31220</v>
      </c>
      <c r="J35" s="82" t="s">
        <v>8</v>
      </c>
      <c r="K35" s="112"/>
      <c r="L35" s="106">
        <v>27000</v>
      </c>
      <c r="M35" s="107" t="s">
        <v>8</v>
      </c>
      <c r="N35" s="112"/>
      <c r="O35" s="106">
        <v>27000</v>
      </c>
      <c r="P35" s="107" t="s">
        <v>8</v>
      </c>
    </row>
    <row r="36" spans="3:16" ht="19.5" customHeight="1">
      <c r="C36" s="69">
        <v>10000</v>
      </c>
      <c r="D36" s="83" t="s">
        <v>8</v>
      </c>
      <c r="E36" s="84">
        <v>23350</v>
      </c>
      <c r="F36" s="85" t="s">
        <v>8</v>
      </c>
      <c r="G36" s="84">
        <v>2000</v>
      </c>
      <c r="H36" s="62" t="s">
        <v>8</v>
      </c>
      <c r="I36" s="86">
        <f t="shared" si="1"/>
        <v>25350</v>
      </c>
      <c r="J36" s="75" t="s">
        <v>8</v>
      </c>
      <c r="K36" s="112"/>
      <c r="L36" s="108">
        <v>23000</v>
      </c>
      <c r="M36" s="109" t="s">
        <v>8</v>
      </c>
      <c r="N36" s="112"/>
      <c r="O36" s="108">
        <v>23000</v>
      </c>
      <c r="P36" s="109" t="s">
        <v>8</v>
      </c>
    </row>
    <row r="37" spans="3:16" ht="19.5" customHeight="1">
      <c r="C37" s="93">
        <v>9000</v>
      </c>
      <c r="D37" s="94" t="s">
        <v>8</v>
      </c>
      <c r="E37" s="95">
        <v>22415</v>
      </c>
      <c r="F37" s="96" t="s">
        <v>8</v>
      </c>
      <c r="G37" s="95">
        <v>2000</v>
      </c>
      <c r="H37" s="97" t="s">
        <v>8</v>
      </c>
      <c r="I37" s="98">
        <f t="shared" si="1"/>
        <v>24415</v>
      </c>
      <c r="J37" s="99" t="s">
        <v>8</v>
      </c>
      <c r="K37" s="112"/>
      <c r="L37" s="104">
        <v>20000</v>
      </c>
      <c r="M37" s="105" t="s">
        <v>8</v>
      </c>
      <c r="N37" s="112"/>
      <c r="O37" s="104">
        <v>20000</v>
      </c>
      <c r="P37" s="105" t="s">
        <v>8</v>
      </c>
    </row>
    <row r="38" spans="3:16" ht="19.5" customHeight="1">
      <c r="C38" s="76">
        <v>8000</v>
      </c>
      <c r="D38" s="77" t="s">
        <v>8</v>
      </c>
      <c r="E38" s="78">
        <v>19480</v>
      </c>
      <c r="F38" s="79" t="s">
        <v>8</v>
      </c>
      <c r="G38" s="78">
        <v>2000</v>
      </c>
      <c r="H38" s="80" t="s">
        <v>8</v>
      </c>
      <c r="I38" s="81">
        <f t="shared" si="1"/>
        <v>21480</v>
      </c>
      <c r="J38" s="82" t="s">
        <v>8</v>
      </c>
      <c r="K38" s="112"/>
      <c r="L38" s="106">
        <v>18000</v>
      </c>
      <c r="M38" s="107" t="s">
        <v>8</v>
      </c>
      <c r="N38" s="112"/>
      <c r="O38" s="106">
        <v>18000</v>
      </c>
      <c r="P38" s="107" t="s">
        <v>8</v>
      </c>
    </row>
    <row r="39" spans="3:16" ht="19.5" customHeight="1">
      <c r="C39" s="87">
        <v>7000</v>
      </c>
      <c r="D39" s="88" t="s">
        <v>8</v>
      </c>
      <c r="E39" s="89">
        <v>16545</v>
      </c>
      <c r="F39" s="90" t="s">
        <v>8</v>
      </c>
      <c r="G39" s="89">
        <v>2000</v>
      </c>
      <c r="H39" s="66" t="s">
        <v>8</v>
      </c>
      <c r="I39" s="91">
        <f t="shared" si="1"/>
        <v>18545</v>
      </c>
      <c r="J39" s="92" t="s">
        <v>8</v>
      </c>
      <c r="K39" s="112"/>
      <c r="L39" s="102">
        <v>16000</v>
      </c>
      <c r="M39" s="103" t="s">
        <v>8</v>
      </c>
      <c r="N39" s="112"/>
      <c r="O39" s="102">
        <v>16000</v>
      </c>
      <c r="P39" s="103" t="s">
        <v>8</v>
      </c>
    </row>
    <row r="40" spans="3:16" ht="19.5" customHeight="1">
      <c r="C40" s="87">
        <v>6000</v>
      </c>
      <c r="D40" s="88" t="s">
        <v>8</v>
      </c>
      <c r="E40" s="89">
        <v>15610</v>
      </c>
      <c r="F40" s="90" t="s">
        <v>8</v>
      </c>
      <c r="G40" s="89">
        <v>2000</v>
      </c>
      <c r="H40" s="66" t="s">
        <v>8</v>
      </c>
      <c r="I40" s="91">
        <f t="shared" si="1"/>
        <v>17610</v>
      </c>
      <c r="J40" s="92" t="s">
        <v>8</v>
      </c>
      <c r="K40" s="112"/>
      <c r="L40" s="102">
        <v>13000</v>
      </c>
      <c r="M40" s="103" t="s">
        <v>8</v>
      </c>
      <c r="N40" s="112"/>
      <c r="O40" s="102">
        <v>13000</v>
      </c>
      <c r="P40" s="103" t="s">
        <v>8</v>
      </c>
    </row>
    <row r="41" spans="3:16" ht="19.5" customHeight="1">
      <c r="C41" s="87">
        <v>5000</v>
      </c>
      <c r="D41" s="88" t="s">
        <v>8</v>
      </c>
      <c r="E41" s="89">
        <v>12675</v>
      </c>
      <c r="F41" s="90" t="s">
        <v>8</v>
      </c>
      <c r="G41" s="89">
        <v>2000</v>
      </c>
      <c r="H41" s="66" t="s">
        <v>8</v>
      </c>
      <c r="I41" s="91">
        <f>E41+G41</f>
        <v>14675</v>
      </c>
      <c r="J41" s="92" t="s">
        <v>8</v>
      </c>
      <c r="K41" s="113"/>
      <c r="L41" s="102">
        <v>11000</v>
      </c>
      <c r="M41" s="103" t="s">
        <v>8</v>
      </c>
      <c r="N41" s="113"/>
      <c r="O41" s="102">
        <v>11000</v>
      </c>
      <c r="P41" s="103" t="s">
        <v>8</v>
      </c>
    </row>
    <row r="42" spans="3:16" ht="19.5" customHeight="1">
      <c r="C42" s="874" t="s">
        <v>89</v>
      </c>
      <c r="D42" s="874"/>
      <c r="E42" s="874"/>
      <c r="F42" s="874"/>
      <c r="G42" s="874"/>
      <c r="H42" s="874"/>
      <c r="I42" s="874"/>
      <c r="J42" s="874"/>
      <c r="K42" s="874"/>
      <c r="L42" s="874"/>
      <c r="M42" s="874"/>
      <c r="N42" s="874"/>
      <c r="O42" s="874"/>
      <c r="P42" s="874"/>
    </row>
  </sheetData>
  <sheetProtection/>
  <mergeCells count="28">
    <mergeCell ref="E29:J29"/>
    <mergeCell ref="L29:M29"/>
    <mergeCell ref="O29:P29"/>
    <mergeCell ref="C42:P42"/>
    <mergeCell ref="C30:D30"/>
    <mergeCell ref="E30:F30"/>
    <mergeCell ref="G30:H30"/>
    <mergeCell ref="I30:J30"/>
    <mergeCell ref="C11:D11"/>
    <mergeCell ref="G10:H10"/>
    <mergeCell ref="G11:H11"/>
    <mergeCell ref="C5:J5"/>
    <mergeCell ref="C25:P25"/>
    <mergeCell ref="L30:M30"/>
    <mergeCell ref="O30:P30"/>
    <mergeCell ref="C27:P27"/>
    <mergeCell ref="C29:D29"/>
    <mergeCell ref="C26:P26"/>
    <mergeCell ref="C24:P24"/>
    <mergeCell ref="C10:D10"/>
    <mergeCell ref="E10:F10"/>
    <mergeCell ref="E11:F11"/>
    <mergeCell ref="C7:J7"/>
    <mergeCell ref="C6:J6"/>
    <mergeCell ref="C8:J8"/>
    <mergeCell ref="C9:J9"/>
    <mergeCell ref="I10:J10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P29"/>
  <sheetViews>
    <sheetView showGridLines="0" zoomScalePageLayoutView="0" workbookViewId="0" topLeftCell="A1">
      <selection activeCell="U16" sqref="U16"/>
    </sheetView>
  </sheetViews>
  <sheetFormatPr defaultColWidth="8.796875" defaultRowHeight="18.75" customHeight="1"/>
  <cols>
    <col min="1" max="1" width="9" style="20" customWidth="1"/>
    <col min="2" max="2" width="0.6953125" style="20" customWidth="1"/>
    <col min="3" max="3" width="8.5" style="20" bestFit="1" customWidth="1"/>
    <col min="4" max="4" width="3.5" style="20" bestFit="1" customWidth="1"/>
    <col min="5" max="5" width="9.69921875" style="20" bestFit="1" customWidth="1"/>
    <col min="6" max="6" width="3.5" style="20" bestFit="1" customWidth="1"/>
    <col min="7" max="7" width="7.5" style="20" bestFit="1" customWidth="1"/>
    <col min="8" max="8" width="3.5" style="20" bestFit="1" customWidth="1"/>
    <col min="9" max="9" width="11.8984375" style="20" bestFit="1" customWidth="1"/>
    <col min="10" max="10" width="3.8984375" style="20" bestFit="1" customWidth="1"/>
    <col min="11" max="11" width="1" style="20" customWidth="1"/>
    <col min="12" max="12" width="8.5" style="20" bestFit="1" customWidth="1"/>
    <col min="13" max="13" width="3.5" style="20" bestFit="1" customWidth="1"/>
    <col min="14" max="14" width="1.1015625" style="20" customWidth="1"/>
    <col min="15" max="15" width="8.5" style="20" bestFit="1" customWidth="1"/>
    <col min="16" max="16" width="3.5" style="20" bestFit="1" customWidth="1"/>
    <col min="17" max="17" width="0.59375" style="20" customWidth="1"/>
    <col min="18" max="16384" width="9" style="20" customWidth="1"/>
  </cols>
  <sheetData>
    <row r="1" spans="3:10" s="114" customFormat="1" ht="18.75" customHeight="1">
      <c r="C1" s="877" t="s">
        <v>99</v>
      </c>
      <c r="D1" s="877"/>
      <c r="E1" s="877"/>
      <c r="F1" s="877"/>
      <c r="G1" s="877"/>
      <c r="H1" s="877"/>
      <c r="I1" s="877"/>
      <c r="J1" s="877"/>
    </row>
    <row r="2" spans="3:10" ht="18.75" customHeight="1">
      <c r="C2" s="878" t="s">
        <v>44</v>
      </c>
      <c r="D2" s="879"/>
      <c r="E2" s="852" t="s">
        <v>40</v>
      </c>
      <c r="F2" s="853"/>
      <c r="G2" s="852" t="s">
        <v>40</v>
      </c>
      <c r="H2" s="865"/>
      <c r="I2" s="878" t="s">
        <v>29</v>
      </c>
      <c r="J2" s="879"/>
    </row>
    <row r="3" spans="3:10" ht="18.75" customHeight="1" thickBot="1">
      <c r="C3" s="875" t="s">
        <v>45</v>
      </c>
      <c r="D3" s="876"/>
      <c r="E3" s="854" t="s">
        <v>39</v>
      </c>
      <c r="F3" s="855"/>
      <c r="G3" s="854" t="s">
        <v>48</v>
      </c>
      <c r="H3" s="866"/>
      <c r="I3" s="875" t="s">
        <v>49</v>
      </c>
      <c r="J3" s="876"/>
    </row>
    <row r="4" spans="3:10" ht="18.75" customHeight="1" thickTop="1">
      <c r="C4" s="132">
        <v>20000</v>
      </c>
      <c r="D4" s="133" t="s">
        <v>8</v>
      </c>
      <c r="E4" s="71">
        <v>138700</v>
      </c>
      <c r="F4" s="72" t="s">
        <v>8</v>
      </c>
      <c r="G4" s="71">
        <v>2000</v>
      </c>
      <c r="H4" s="73" t="s">
        <v>8</v>
      </c>
      <c r="I4" s="145">
        <f>E4+G4</f>
        <v>140700</v>
      </c>
      <c r="J4" s="146" t="s">
        <v>8</v>
      </c>
    </row>
    <row r="5" spans="3:10" ht="18.75" customHeight="1">
      <c r="C5" s="134">
        <v>18000</v>
      </c>
      <c r="D5" s="135" t="s">
        <v>8</v>
      </c>
      <c r="E5" s="115">
        <v>124830</v>
      </c>
      <c r="F5" s="116" t="s">
        <v>8</v>
      </c>
      <c r="G5" s="115">
        <v>2000</v>
      </c>
      <c r="H5" s="117" t="s">
        <v>8</v>
      </c>
      <c r="I5" s="147">
        <f aca="true" t="shared" si="0" ref="I5:I14">E5+G5</f>
        <v>126830</v>
      </c>
      <c r="J5" s="148" t="s">
        <v>8</v>
      </c>
    </row>
    <row r="6" spans="3:10" ht="18.75" customHeight="1">
      <c r="C6" s="132">
        <v>16000</v>
      </c>
      <c r="D6" s="136" t="s">
        <v>8</v>
      </c>
      <c r="E6" s="84">
        <v>110960</v>
      </c>
      <c r="F6" s="85" t="s">
        <v>8</v>
      </c>
      <c r="G6" s="84">
        <v>2000</v>
      </c>
      <c r="H6" s="62" t="s">
        <v>8</v>
      </c>
      <c r="I6" s="149">
        <f t="shared" si="0"/>
        <v>112960</v>
      </c>
      <c r="J6" s="146" t="s">
        <v>8</v>
      </c>
    </row>
    <row r="7" spans="3:10" ht="18.75" customHeight="1">
      <c r="C7" s="134">
        <v>14000</v>
      </c>
      <c r="D7" s="135" t="s">
        <v>8</v>
      </c>
      <c r="E7" s="115">
        <v>97090</v>
      </c>
      <c r="F7" s="116" t="s">
        <v>8</v>
      </c>
      <c r="G7" s="115">
        <v>2000</v>
      </c>
      <c r="H7" s="117" t="s">
        <v>8</v>
      </c>
      <c r="I7" s="147">
        <f t="shared" si="0"/>
        <v>99090</v>
      </c>
      <c r="J7" s="148" t="s">
        <v>8</v>
      </c>
    </row>
    <row r="8" spans="3:10" ht="18.75" customHeight="1">
      <c r="C8" s="132">
        <v>12000</v>
      </c>
      <c r="D8" s="136" t="s">
        <v>8</v>
      </c>
      <c r="E8" s="84">
        <v>83220</v>
      </c>
      <c r="F8" s="85" t="s">
        <v>8</v>
      </c>
      <c r="G8" s="84">
        <v>2000</v>
      </c>
      <c r="H8" s="62" t="s">
        <v>8</v>
      </c>
      <c r="I8" s="149">
        <f t="shared" si="0"/>
        <v>85220</v>
      </c>
      <c r="J8" s="146" t="s">
        <v>8</v>
      </c>
    </row>
    <row r="9" spans="3:10" ht="18.75" customHeight="1">
      <c r="C9" s="134">
        <v>10000</v>
      </c>
      <c r="D9" s="135" t="s">
        <v>8</v>
      </c>
      <c r="E9" s="115">
        <v>69350</v>
      </c>
      <c r="F9" s="116" t="s">
        <v>8</v>
      </c>
      <c r="G9" s="115">
        <v>2000</v>
      </c>
      <c r="H9" s="117" t="s">
        <v>8</v>
      </c>
      <c r="I9" s="147">
        <f t="shared" si="0"/>
        <v>71350</v>
      </c>
      <c r="J9" s="148" t="s">
        <v>8</v>
      </c>
    </row>
    <row r="10" spans="3:10" ht="18.75" customHeight="1">
      <c r="C10" s="132">
        <v>9000</v>
      </c>
      <c r="D10" s="136" t="s">
        <v>8</v>
      </c>
      <c r="E10" s="84">
        <v>62415</v>
      </c>
      <c r="F10" s="85" t="s">
        <v>8</v>
      </c>
      <c r="G10" s="84">
        <v>2000</v>
      </c>
      <c r="H10" s="62" t="s">
        <v>8</v>
      </c>
      <c r="I10" s="149">
        <f t="shared" si="0"/>
        <v>64415</v>
      </c>
      <c r="J10" s="146" t="s">
        <v>8</v>
      </c>
    </row>
    <row r="11" spans="3:10" ht="18.75" customHeight="1">
      <c r="C11" s="137">
        <v>8000</v>
      </c>
      <c r="D11" s="138" t="s">
        <v>8</v>
      </c>
      <c r="E11" s="119">
        <v>55480</v>
      </c>
      <c r="F11" s="120" t="s">
        <v>8</v>
      </c>
      <c r="G11" s="119">
        <v>2000</v>
      </c>
      <c r="H11" s="121" t="s">
        <v>8</v>
      </c>
      <c r="I11" s="150">
        <f t="shared" si="0"/>
        <v>57480</v>
      </c>
      <c r="J11" s="151" t="s">
        <v>8</v>
      </c>
    </row>
    <row r="12" spans="3:10" ht="18.75" customHeight="1">
      <c r="C12" s="139">
        <v>7000</v>
      </c>
      <c r="D12" s="140" t="s">
        <v>8</v>
      </c>
      <c r="E12" s="78">
        <v>48545</v>
      </c>
      <c r="F12" s="79" t="s">
        <v>8</v>
      </c>
      <c r="G12" s="78">
        <v>2000</v>
      </c>
      <c r="H12" s="80" t="s">
        <v>8</v>
      </c>
      <c r="I12" s="152">
        <f t="shared" si="0"/>
        <v>50545</v>
      </c>
      <c r="J12" s="153" t="s">
        <v>8</v>
      </c>
    </row>
    <row r="13" spans="3:10" ht="18.75" customHeight="1">
      <c r="C13" s="141">
        <v>6000</v>
      </c>
      <c r="D13" s="142" t="s">
        <v>8</v>
      </c>
      <c r="E13" s="123">
        <v>41610</v>
      </c>
      <c r="F13" s="124" t="s">
        <v>8</v>
      </c>
      <c r="G13" s="123">
        <v>2000</v>
      </c>
      <c r="H13" s="125" t="s">
        <v>8</v>
      </c>
      <c r="I13" s="154">
        <f t="shared" si="0"/>
        <v>43610</v>
      </c>
      <c r="J13" s="155" t="s">
        <v>8</v>
      </c>
    </row>
    <row r="14" spans="3:10" ht="18.75" customHeight="1">
      <c r="C14" s="143">
        <v>5000</v>
      </c>
      <c r="D14" s="144" t="s">
        <v>8</v>
      </c>
      <c r="E14" s="89">
        <v>34675</v>
      </c>
      <c r="F14" s="90" t="s">
        <v>8</v>
      </c>
      <c r="G14" s="89">
        <v>2000</v>
      </c>
      <c r="H14" s="66" t="s">
        <v>8</v>
      </c>
      <c r="I14" s="156">
        <f t="shared" si="0"/>
        <v>36675</v>
      </c>
      <c r="J14" s="157" t="s">
        <v>8</v>
      </c>
    </row>
    <row r="15" ht="9" customHeight="1"/>
    <row r="16" spans="3:16" s="114" customFormat="1" ht="18.75" customHeight="1">
      <c r="C16" s="877" t="s">
        <v>100</v>
      </c>
      <c r="D16" s="877"/>
      <c r="E16" s="877"/>
      <c r="F16" s="877"/>
      <c r="G16" s="877"/>
      <c r="H16" s="877"/>
      <c r="I16" s="877"/>
      <c r="J16" s="877"/>
      <c r="K16" s="877"/>
      <c r="L16" s="877"/>
      <c r="M16" s="877"/>
      <c r="N16" s="877"/>
      <c r="O16" s="877"/>
      <c r="P16" s="877"/>
    </row>
    <row r="17" spans="3:16" ht="18.75" customHeight="1">
      <c r="C17" s="878" t="s">
        <v>44</v>
      </c>
      <c r="D17" s="879"/>
      <c r="E17" s="880" t="s">
        <v>86</v>
      </c>
      <c r="F17" s="881"/>
      <c r="G17" s="881"/>
      <c r="H17" s="881"/>
      <c r="I17" s="881"/>
      <c r="J17" s="882"/>
      <c r="K17" s="110"/>
      <c r="L17" s="859" t="s">
        <v>84</v>
      </c>
      <c r="M17" s="860"/>
      <c r="N17" s="110"/>
      <c r="O17" s="859" t="s">
        <v>85</v>
      </c>
      <c r="P17" s="860"/>
    </row>
    <row r="18" spans="3:16" ht="18.75" customHeight="1" thickBot="1">
      <c r="C18" s="875" t="s">
        <v>45</v>
      </c>
      <c r="D18" s="876"/>
      <c r="E18" s="854" t="s">
        <v>87</v>
      </c>
      <c r="F18" s="855"/>
      <c r="G18" s="854" t="s">
        <v>48</v>
      </c>
      <c r="H18" s="866"/>
      <c r="I18" s="875" t="s">
        <v>88</v>
      </c>
      <c r="J18" s="876"/>
      <c r="K18" s="111"/>
      <c r="L18" s="861" t="s">
        <v>39</v>
      </c>
      <c r="M18" s="862"/>
      <c r="N18" s="111"/>
      <c r="O18" s="861" t="s">
        <v>39</v>
      </c>
      <c r="P18" s="862"/>
    </row>
    <row r="19" spans="3:16" ht="18.75" customHeight="1" thickTop="1">
      <c r="C19" s="132">
        <v>20000</v>
      </c>
      <c r="D19" s="133" t="s">
        <v>8</v>
      </c>
      <c r="E19" s="71">
        <v>46700</v>
      </c>
      <c r="F19" s="72" t="s">
        <v>8</v>
      </c>
      <c r="G19" s="71">
        <v>2000</v>
      </c>
      <c r="H19" s="73" t="s">
        <v>8</v>
      </c>
      <c r="I19" s="145">
        <f>E19+G19</f>
        <v>48700</v>
      </c>
      <c r="J19" s="146" t="s">
        <v>8</v>
      </c>
      <c r="K19" s="112"/>
      <c r="L19" s="166">
        <v>46000</v>
      </c>
      <c r="M19" s="167" t="s">
        <v>8</v>
      </c>
      <c r="N19" s="112"/>
      <c r="O19" s="166">
        <v>46000</v>
      </c>
      <c r="P19" s="167" t="s">
        <v>8</v>
      </c>
    </row>
    <row r="20" spans="3:16" ht="18.75" customHeight="1">
      <c r="C20" s="137">
        <v>18000</v>
      </c>
      <c r="D20" s="138" t="s">
        <v>8</v>
      </c>
      <c r="E20" s="119">
        <v>42830</v>
      </c>
      <c r="F20" s="120" t="s">
        <v>8</v>
      </c>
      <c r="G20" s="119">
        <v>2000</v>
      </c>
      <c r="H20" s="121" t="s">
        <v>8</v>
      </c>
      <c r="I20" s="150">
        <f>E20+G20</f>
        <v>44830</v>
      </c>
      <c r="J20" s="151" t="s">
        <v>8</v>
      </c>
      <c r="K20" s="127"/>
      <c r="L20" s="168">
        <v>41000</v>
      </c>
      <c r="M20" s="122" t="s">
        <v>8</v>
      </c>
      <c r="N20" s="127"/>
      <c r="O20" s="168">
        <v>41000</v>
      </c>
      <c r="P20" s="122" t="s">
        <v>8</v>
      </c>
    </row>
    <row r="21" spans="3:16" ht="18.75" customHeight="1">
      <c r="C21" s="139">
        <v>16000</v>
      </c>
      <c r="D21" s="140" t="s">
        <v>8</v>
      </c>
      <c r="E21" s="78">
        <v>38960</v>
      </c>
      <c r="F21" s="79" t="s">
        <v>8</v>
      </c>
      <c r="G21" s="78">
        <v>2000</v>
      </c>
      <c r="H21" s="80" t="s">
        <v>8</v>
      </c>
      <c r="I21" s="152">
        <f aca="true" t="shared" si="1" ref="I21:I28">E21+G21</f>
        <v>40960</v>
      </c>
      <c r="J21" s="153" t="s">
        <v>8</v>
      </c>
      <c r="K21" s="112"/>
      <c r="L21" s="169">
        <v>36000</v>
      </c>
      <c r="M21" s="82" t="s">
        <v>8</v>
      </c>
      <c r="N21" s="112"/>
      <c r="O21" s="169">
        <v>36000</v>
      </c>
      <c r="P21" s="82" t="s">
        <v>8</v>
      </c>
    </row>
    <row r="22" spans="3:16" ht="18.75" customHeight="1">
      <c r="C22" s="158">
        <v>14000</v>
      </c>
      <c r="D22" s="159" t="s">
        <v>8</v>
      </c>
      <c r="E22" s="128">
        <v>33090</v>
      </c>
      <c r="F22" s="129" t="s">
        <v>8</v>
      </c>
      <c r="G22" s="128">
        <v>2000</v>
      </c>
      <c r="H22" s="130" t="s">
        <v>8</v>
      </c>
      <c r="I22" s="162">
        <f t="shared" si="1"/>
        <v>35090</v>
      </c>
      <c r="J22" s="163" t="s">
        <v>8</v>
      </c>
      <c r="K22" s="127"/>
      <c r="L22" s="170">
        <v>32000</v>
      </c>
      <c r="M22" s="131" t="s">
        <v>8</v>
      </c>
      <c r="N22" s="127"/>
      <c r="O22" s="170">
        <v>32000</v>
      </c>
      <c r="P22" s="131" t="s">
        <v>8</v>
      </c>
    </row>
    <row r="23" spans="3:16" ht="18.75" customHeight="1">
      <c r="C23" s="139">
        <v>12000</v>
      </c>
      <c r="D23" s="140" t="s">
        <v>8</v>
      </c>
      <c r="E23" s="78">
        <v>29220</v>
      </c>
      <c r="F23" s="79" t="s">
        <v>8</v>
      </c>
      <c r="G23" s="78">
        <v>2000</v>
      </c>
      <c r="H23" s="80" t="s">
        <v>8</v>
      </c>
      <c r="I23" s="152">
        <f t="shared" si="1"/>
        <v>31220</v>
      </c>
      <c r="J23" s="153" t="s">
        <v>8</v>
      </c>
      <c r="K23" s="112"/>
      <c r="L23" s="169">
        <v>27000</v>
      </c>
      <c r="M23" s="82" t="s">
        <v>8</v>
      </c>
      <c r="N23" s="112"/>
      <c r="O23" s="169">
        <v>27000</v>
      </c>
      <c r="P23" s="82" t="s">
        <v>8</v>
      </c>
    </row>
    <row r="24" spans="3:16" ht="18.75" customHeight="1">
      <c r="C24" s="158">
        <v>10000</v>
      </c>
      <c r="D24" s="159" t="s">
        <v>8</v>
      </c>
      <c r="E24" s="128">
        <v>23350</v>
      </c>
      <c r="F24" s="129" t="s">
        <v>8</v>
      </c>
      <c r="G24" s="128">
        <v>2000</v>
      </c>
      <c r="H24" s="130" t="s">
        <v>8</v>
      </c>
      <c r="I24" s="162">
        <f t="shared" si="1"/>
        <v>25350</v>
      </c>
      <c r="J24" s="163" t="s">
        <v>8</v>
      </c>
      <c r="K24" s="127"/>
      <c r="L24" s="170">
        <v>23000</v>
      </c>
      <c r="M24" s="131" t="s">
        <v>8</v>
      </c>
      <c r="N24" s="127"/>
      <c r="O24" s="170">
        <v>23000</v>
      </c>
      <c r="P24" s="131" t="s">
        <v>8</v>
      </c>
    </row>
    <row r="25" spans="3:16" ht="18.75" customHeight="1">
      <c r="C25" s="160">
        <v>9000</v>
      </c>
      <c r="D25" s="161" t="s">
        <v>8</v>
      </c>
      <c r="E25" s="95">
        <v>22415</v>
      </c>
      <c r="F25" s="96" t="s">
        <v>8</v>
      </c>
      <c r="G25" s="95">
        <v>2000</v>
      </c>
      <c r="H25" s="97" t="s">
        <v>8</v>
      </c>
      <c r="I25" s="164">
        <f t="shared" si="1"/>
        <v>24415</v>
      </c>
      <c r="J25" s="165" t="s">
        <v>8</v>
      </c>
      <c r="K25" s="112"/>
      <c r="L25" s="171">
        <v>20000</v>
      </c>
      <c r="M25" s="99" t="s">
        <v>8</v>
      </c>
      <c r="N25" s="112"/>
      <c r="O25" s="171">
        <v>20000</v>
      </c>
      <c r="P25" s="99" t="s">
        <v>8</v>
      </c>
    </row>
    <row r="26" spans="3:16" ht="18.75" customHeight="1">
      <c r="C26" s="134">
        <v>8000</v>
      </c>
      <c r="D26" s="135" t="s">
        <v>8</v>
      </c>
      <c r="E26" s="115">
        <v>19480</v>
      </c>
      <c r="F26" s="116" t="s">
        <v>8</v>
      </c>
      <c r="G26" s="115">
        <v>2000</v>
      </c>
      <c r="H26" s="117" t="s">
        <v>8</v>
      </c>
      <c r="I26" s="147">
        <f t="shared" si="1"/>
        <v>21480</v>
      </c>
      <c r="J26" s="148" t="s">
        <v>8</v>
      </c>
      <c r="K26" s="127"/>
      <c r="L26" s="172">
        <v>18000</v>
      </c>
      <c r="M26" s="118" t="s">
        <v>8</v>
      </c>
      <c r="N26" s="127"/>
      <c r="O26" s="172">
        <v>18000</v>
      </c>
      <c r="P26" s="118" t="s">
        <v>8</v>
      </c>
    </row>
    <row r="27" spans="3:16" ht="18.75" customHeight="1">
      <c r="C27" s="143">
        <v>7000</v>
      </c>
      <c r="D27" s="144" t="s">
        <v>8</v>
      </c>
      <c r="E27" s="89">
        <v>16545</v>
      </c>
      <c r="F27" s="90" t="s">
        <v>8</v>
      </c>
      <c r="G27" s="89">
        <v>2000</v>
      </c>
      <c r="H27" s="66" t="s">
        <v>8</v>
      </c>
      <c r="I27" s="156">
        <f t="shared" si="1"/>
        <v>18545</v>
      </c>
      <c r="J27" s="157" t="s">
        <v>8</v>
      </c>
      <c r="K27" s="112"/>
      <c r="L27" s="173">
        <v>16000</v>
      </c>
      <c r="M27" s="92" t="s">
        <v>8</v>
      </c>
      <c r="N27" s="112"/>
      <c r="O27" s="173">
        <v>16000</v>
      </c>
      <c r="P27" s="92" t="s">
        <v>8</v>
      </c>
    </row>
    <row r="28" spans="3:16" ht="18.75" customHeight="1">
      <c r="C28" s="141">
        <v>6000</v>
      </c>
      <c r="D28" s="142" t="s">
        <v>8</v>
      </c>
      <c r="E28" s="123">
        <v>15610</v>
      </c>
      <c r="F28" s="124" t="s">
        <v>8</v>
      </c>
      <c r="G28" s="123">
        <v>2000</v>
      </c>
      <c r="H28" s="125" t="s">
        <v>8</v>
      </c>
      <c r="I28" s="154">
        <f t="shared" si="1"/>
        <v>17610</v>
      </c>
      <c r="J28" s="155" t="s">
        <v>8</v>
      </c>
      <c r="K28" s="127"/>
      <c r="L28" s="174">
        <v>13000</v>
      </c>
      <c r="M28" s="126" t="s">
        <v>8</v>
      </c>
      <c r="N28" s="127"/>
      <c r="O28" s="174">
        <v>13000</v>
      </c>
      <c r="P28" s="126" t="s">
        <v>8</v>
      </c>
    </row>
    <row r="29" spans="3:16" ht="18.75" customHeight="1">
      <c r="C29" s="143">
        <v>5000</v>
      </c>
      <c r="D29" s="144" t="s">
        <v>8</v>
      </c>
      <c r="E29" s="89">
        <v>12675</v>
      </c>
      <c r="F29" s="90" t="s">
        <v>8</v>
      </c>
      <c r="G29" s="89">
        <v>2000</v>
      </c>
      <c r="H29" s="66" t="s">
        <v>8</v>
      </c>
      <c r="I29" s="156">
        <f>E29+G29</f>
        <v>14675</v>
      </c>
      <c r="J29" s="157" t="s">
        <v>8</v>
      </c>
      <c r="K29" s="113"/>
      <c r="L29" s="173">
        <v>11000</v>
      </c>
      <c r="M29" s="92" t="s">
        <v>8</v>
      </c>
      <c r="N29" s="113"/>
      <c r="O29" s="173">
        <v>11000</v>
      </c>
      <c r="P29" s="92" t="s">
        <v>8</v>
      </c>
    </row>
    <row r="30" ht="5.25" customHeight="1"/>
  </sheetData>
  <sheetProtection/>
  <mergeCells count="20">
    <mergeCell ref="C17:D17"/>
    <mergeCell ref="E17:J17"/>
    <mergeCell ref="L17:M17"/>
    <mergeCell ref="O17:P17"/>
    <mergeCell ref="C18:D18"/>
    <mergeCell ref="E18:F18"/>
    <mergeCell ref="G18:H18"/>
    <mergeCell ref="I18:J18"/>
    <mergeCell ref="L18:M18"/>
    <mergeCell ref="O18:P18"/>
    <mergeCell ref="G3:H3"/>
    <mergeCell ref="I3:J3"/>
    <mergeCell ref="C16:P16"/>
    <mergeCell ref="C1:J1"/>
    <mergeCell ref="C2:D2"/>
    <mergeCell ref="E2:F2"/>
    <mergeCell ref="G2:H2"/>
    <mergeCell ref="I2:J2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araki</dc:creator>
  <cp:keywords/>
  <dc:description/>
  <cp:lastModifiedBy>minato02</cp:lastModifiedBy>
  <cp:lastPrinted>2019-06-17T02:51:08Z</cp:lastPrinted>
  <dcterms:created xsi:type="dcterms:W3CDTF">2001-03-08T10:02:17Z</dcterms:created>
  <dcterms:modified xsi:type="dcterms:W3CDTF">2022-01-07T02:12:00Z</dcterms:modified>
  <cp:category/>
  <cp:version/>
  <cp:contentType/>
  <cp:contentStatus/>
</cp:coreProperties>
</file>